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9200" windowHeight="11460" activeTab="3"/>
  </bookViews>
  <sheets>
    <sheet name="Category 1" sheetId="1" r:id="rId1"/>
    <sheet name="Category 2" sheetId="3" r:id="rId2"/>
    <sheet name="Category 3" sheetId="4" r:id="rId3"/>
    <sheet name="Category 4" sheetId="5" r:id="rId4"/>
    <sheet name="Sheet1" sheetId="6" r:id="rId5"/>
  </sheets>
  <definedNames>
    <definedName name="_xlnm.Print_Titles" localSheetId="0">'Category 1'!$2:$2</definedName>
  </definedNames>
  <calcPr calcId="162913"/>
</workbook>
</file>

<file path=xl/sharedStrings.xml><?xml version="1.0" encoding="utf-8"?>
<sst xmlns="http://schemas.openxmlformats.org/spreadsheetml/2006/main" count="354" uniqueCount="155">
  <si>
    <t>DESCRIPTION</t>
  </si>
  <si>
    <t>50 EA.</t>
  </si>
  <si>
    <t>250 EA.</t>
  </si>
  <si>
    <t>UNIT PRICE</t>
  </si>
  <si>
    <t>EXTENDED PRICE</t>
  </si>
  <si>
    <t>ITEM #</t>
  </si>
  <si>
    <t>DEVIATIONS</t>
  </si>
  <si>
    <t>ANY REFERENCE TO A PARTICULAR BRAND OR MANUFACTURER IS MEANT TO DESCRIBE THE MINIMUM CHARACTERISTICS OF THE PARTICULAR PRODUCT AND IS NOT MEANT TO RESTRICT COMPETITION.  THE COUNTY WILL ACCEPT BIDS ON EQUIVALENT PRODUCTS.  PLEASE NOTE THESE UNDER THE "DEVIATIONS" COLUMN.</t>
  </si>
  <si>
    <t>QTY</t>
  </si>
  <si>
    <t>CATEGORY 1 GENERAL BUILDING MATERIALS:</t>
  </si>
  <si>
    <t xml:space="preserve">4' X 10' X 5/8" FIRE RATED SHEET ROCK, TYPE X </t>
  </si>
  <si>
    <t>10000 EA.</t>
  </si>
  <si>
    <t>CONSTRUCTION ADHESIVE LIQUID NAILS, 29 OZ. TUBE</t>
  </si>
  <si>
    <t>36 EA.</t>
  </si>
  <si>
    <t>BAND IT, 7/8" X 25', RED OAK VENEER EDGING</t>
  </si>
  <si>
    <t>15 ROLLS</t>
  </si>
  <si>
    <t>CORK BOARD, 4' X 8'</t>
  </si>
  <si>
    <t>5 SHEETS</t>
  </si>
  <si>
    <t xml:space="preserve">ZAR WOOD PATCH,  RED OAK, 3 OZ. </t>
  </si>
  <si>
    <t>5 GALLONS</t>
  </si>
  <si>
    <t>TOTAL CATEGORY 1</t>
  </si>
  <si>
    <t xml:space="preserve"> x $4,000 =</t>
  </si>
  <si>
    <t>TOTAL CATEGORY 3</t>
  </si>
  <si>
    <t>POWERS #2724, HEX HEAD PERMA-SEAL TAPPER, 1/4" X 2  1/4"</t>
  </si>
  <si>
    <t>500 EA.</t>
  </si>
  <si>
    <t>POWERS #2726, HEX HEAD PERMA-SEAL TAPPER, 1/4" X 2  3/4"</t>
  </si>
  <si>
    <t>POWERS #4131, ROUND HEAD TOGGLE BOLTS, 3/16" X 3"</t>
  </si>
  <si>
    <t>POWERS #4141, ROUND HEAD TOGGLE BOLTS, 3/16" X 4"</t>
  </si>
  <si>
    <t>DECK-TEK, #XT2 DWS DECK SCREWS, 2"</t>
  </si>
  <si>
    <t>HEX HEAD SELF-DRILLING TEK SCREWS, #14 X 1 1/2"</t>
  </si>
  <si>
    <t>1000 EA.</t>
  </si>
  <si>
    <t>1500 EA.</t>
  </si>
  <si>
    <t>SHEET METAL SCREWS, STEEL/ZINC PAN HEAD PHILLIPS, #10 x 1"</t>
  </si>
  <si>
    <t>SHEET METAL SCREWS, STEEL/ZINC PAN HEAD PHILLIPS, #14 x 1 1/4"</t>
  </si>
  <si>
    <t>SENCO 18 GAUGE GALVANIZED BRAD NAILS, 1 1/4"</t>
  </si>
  <si>
    <t>NAIL SET, 3 PC, 1/32, 2/32, 3/33</t>
  </si>
  <si>
    <t>EA.</t>
  </si>
  <si>
    <t xml:space="preserve"> x $8,000 =</t>
  </si>
  <si>
    <t>PLIERS, DIAGONAL CUTTING, HEAVY DUTY, STANDARD CUTTING EDGE, (PROTO MODEL J209G OR EQUAL)</t>
  </si>
  <si>
    <t>SNIP, MULTI-PURPOSE, CUTTING LENGTH, 1 3/8", (WISS MODEL MPC3 OR EQUAL)</t>
  </si>
  <si>
    <t>MEASURING TAPE 25 FT.,  AUTO REWIND, 1" BLADE (STANLEY MODEL #33-525 OR EQUAL)</t>
  </si>
  <si>
    <t>SCREWDRIVER SET, 11 PC, SLOTTED &amp; PHILLIPS (STANLEY MODEL#62-502 OR EQUAL)</t>
  </si>
  <si>
    <t>TOTAL CATEGORY 4</t>
  </si>
  <si>
    <t>SANDING PAD, 180 GRIT DRYWALL, (PORTER CABLE #77185 OR EQUAL)</t>
  </si>
  <si>
    <t>25 EA.</t>
  </si>
  <si>
    <t>SANDING PAD, 220 GRIT DRYWALL, (PORTER CABLE #77225 OR EQUAL)</t>
  </si>
  <si>
    <t>11 EA.</t>
  </si>
  <si>
    <t>5 PKGS</t>
  </si>
  <si>
    <t>DISC, 2", 80 GRIT, TYPE R, 25/PK (ARC  ABRASIVES #11-31654 OR EQUAL)</t>
  </si>
  <si>
    <t>BACK UP PAD, 3" SHANK DIA 1/4" MEDIUM (NORTON #66261055105 OR EQUAL)</t>
  </si>
  <si>
    <t>2 EA.</t>
  </si>
  <si>
    <t>20 EA.</t>
  </si>
  <si>
    <t>BUFFS, EZ LOCK, ABRASIVE, 1", 7/64 T 2/PK (DREMEL#511E OR EQUAL)</t>
  </si>
  <si>
    <t>6 PKGS</t>
  </si>
  <si>
    <t>DISC, 80 GRIT,  BROWN, 3" A/O COARSE (NORTON 66261004438 OR EQUAL)</t>
  </si>
  <si>
    <t>6 EA.</t>
  </si>
  <si>
    <t>SANDPAPER, VERY FINE, 9 X 11, 5PKG (3M #3M9000 OR EQUAL)</t>
  </si>
  <si>
    <t xml:space="preserve">SANDING BLOCK, 3 3/8" X 5" FOR USE WITH 4 X 6 SHEETS (3M #952 OR EQUAL) </t>
  </si>
  <si>
    <t>3 5/8" X 10',  20 GAUGE METAL STUDS</t>
  </si>
  <si>
    <t>WOOD GLUE, TITEBOND, GALLON</t>
  </si>
  <si>
    <t>POWERS RAW #3759, TIE WIRE SPIKES 1/4" X  1 1/4"</t>
  </si>
  <si>
    <t>ABRASIVE BRUSH, EZ LOCK, 120 GRIT (DREMEL# EZ472SA OR EQUAL)</t>
  </si>
  <si>
    <t>ABRASIVE BRUSH, EZ LOCK, 220 GRIT (DREMEL# EZ472SA OR EQUAL)</t>
  </si>
  <si>
    <t xml:space="preserve"> x $1,500=</t>
  </si>
  <si>
    <t xml:space="preserve"> x $2,300=</t>
  </si>
  <si>
    <t>LAMINATE, WILSONART, 5' X 12'</t>
  </si>
  <si>
    <t>5 EA.</t>
  </si>
  <si>
    <t>LAMINATE, WILSONART, 30" X 12'</t>
  </si>
  <si>
    <t>24 EA.</t>
  </si>
  <si>
    <t>10 EA.</t>
  </si>
  <si>
    <t xml:space="preserve">25 EA. </t>
  </si>
  <si>
    <t>CONTACT CEMENT, DAP WELDWOOD ORIGINAL, GALLON</t>
  </si>
  <si>
    <t>COVE BASE ADHESIVE, 30 OZ.</t>
  </si>
  <si>
    <t>CONCRETE MIX, QUIKRETE, 80# BAG</t>
  </si>
  <si>
    <t>SPRUCE, 2" X 4" X 10</t>
  </si>
  <si>
    <t>CORE STOCK PARTICLE BOARD, 3/4" X 30" X 12'</t>
  </si>
  <si>
    <t>PLYWOOD, CDX, 1/2" X 4' X 8'</t>
  </si>
  <si>
    <t>RED OAK, SELECT &amp; BETTER, KILN DRIED, S4S, 1" X 8" X 12'</t>
  </si>
  <si>
    <t>RAKE, LEAF, 24 TINE, POLY</t>
  </si>
  <si>
    <t>3 EA.</t>
  </si>
  <si>
    <t>4 EA.</t>
  </si>
  <si>
    <t>OPEN STEEL S HOOK, 1 1/2", STANLEY 8470, OR EQUAL</t>
  </si>
  <si>
    <t>PICTURE HANGER W/NAILS, 20#, HILLMAN #121020 OR EQUAL, 10/PK</t>
  </si>
  <si>
    <t>DOOR SPRING HINGE, 4 X 4, STANLEY #53-0779 OR EQUAL</t>
  </si>
  <si>
    <t>DOOR STOP, CONCAVE WALL, SATIN, STAINLESS STEEL, STANLEY #804011 OR EQUAL</t>
  </si>
  <si>
    <t>STAPLES, 3/8", ARROW T50 (1250 CT)</t>
  </si>
  <si>
    <t>HAMMER, BALL PEEN, 8 OZ</t>
  </si>
  <si>
    <t>PLIER, LONG NOSE, 7 1/2"</t>
  </si>
  <si>
    <t>SCREWDRIVER, 6 IN 1</t>
  </si>
  <si>
    <t>SCREWDRIVER, 10 IN 1</t>
  </si>
  <si>
    <t>SOCKET, DEEP WELL, 3/8" DRIVE X 9/16"</t>
  </si>
  <si>
    <t>PLIERS, 4" X 3/4", LONG NOSE, VISE GRIP</t>
  </si>
  <si>
    <t>HAMMER, 20 OZ, STRAIGHT CLAW, ESTWING</t>
  </si>
  <si>
    <t>TROWEL, POINTING, WOOD HANDLE, 6" X 2 3/4", MARSHALLTOWN #45-6 OR EQUAL</t>
  </si>
  <si>
    <t>KNIFE, JOINT TAPE, HAMMER HEAD, HYDE #02570-4F OR EQUAL</t>
  </si>
  <si>
    <t>SPONGE, SANDING, TRIM TEX #885 EQ EQUAL</t>
  </si>
  <si>
    <t>SANDPAPER, 9 X 11, 5 PACK, ASSORTED, 3M #3M9005 OR EQUAL</t>
  </si>
  <si>
    <t>DISC, ZIRCONIA FLAP, 80 GRIT, 4 1/2" X 1/2", DEWALT DW8309 OR EQUAL</t>
  </si>
  <si>
    <t>BLADE, SAW, RECIPROCATING, 10TPI, 6" X 3/4", LENOX 610R OR EQUAL</t>
  </si>
  <si>
    <t>BLADE, SAW, RECIPROCATING, 6TPI, 12" X 3/4", LENOX 156R OR EQUAL</t>
  </si>
  <si>
    <t>BLADE, SAW, RECIPROCATING, 10TPI, 8" X 3/4", LENOX 810R OR EQUAL</t>
  </si>
  <si>
    <t>BLADE, CIRCULAR SAW, 14" X 80 TEETH, STEEL, LENOX #21891ST140080CT OR EQUAL</t>
  </si>
  <si>
    <t>BLADE, CIRCULAR SAW, 10" X 52 TEETH, STEEL, LENOX #21886ST100052CT OR EQUAL</t>
  </si>
  <si>
    <t>DISC, LOCKING, 3", 80 GRIT, 25/PACK, NORTON #66261162334, OR EQUAL</t>
  </si>
  <si>
    <t>SAW, HOLE, 2" , LENOX 321 OR EQUAL</t>
  </si>
  <si>
    <t xml:space="preserve">MISCELLANEOUS BUILDING SUPPLIES </t>
  </si>
  <si>
    <t>MISCELLANEOUS BUILDING SUPPLIES</t>
  </si>
  <si>
    <t>PROCHALK, RED, 8 OZ. BOTTLE</t>
  </si>
  <si>
    <t>READY MIX JOINT COMPOUND, GREEN TOP, #62, 5 GAL. BUCKET</t>
  </si>
  <si>
    <t>DISCOUNT FROM MANUFACTURER'S LIST</t>
  </si>
  <si>
    <t>CATEGORY 2 FASTENERS/HARDWARE:</t>
  </si>
  <si>
    <t>CATEGORY 3 HAND TOOLS</t>
  </si>
  <si>
    <t>CATEGORY  4 ABRASIVES &amp; SAW BLADES</t>
  </si>
  <si>
    <t>TOTAL CATEGORY 2</t>
  </si>
  <si>
    <t>WRENCH, COMBINATION, SAE 7/16", 12 POINT</t>
  </si>
  <si>
    <t>WRENCH SET, ADJUSTABLE, 6", 8", 10", WESTWARD #1NYD2</t>
  </si>
  <si>
    <t>SCREWDRIVER SET, MULTI BIT PRECISION, 5 PC, 4-IN-1 GENERAL TOOLS MODEL 3XH24 OR EQUAL</t>
  </si>
  <si>
    <t xml:space="preserve">ANCHOR, CONICAL, 100/PK, PLASTIC, USE W/#8 SCREWS </t>
  </si>
  <si>
    <t>SCREWS, 1 1/4", DRYWALL WITH FLAT COUNTERSUNK HEAD (BOX OF 500)</t>
  </si>
  <si>
    <t xml:space="preserve"> PER BOX</t>
  </si>
  <si>
    <t>PER PKG.</t>
  </si>
  <si>
    <t xml:space="preserve">CABLE TIES 7.5", 50#, NYLON, 1M/PKG </t>
  </si>
  <si>
    <r>
      <t>PUSH IN SELF LEVELERS, HILLMAN #1211</t>
    </r>
    <r>
      <rPr>
        <sz val="10"/>
        <color rgb="FFFF0000"/>
        <rFont val="Albertus Medium"/>
        <family val="2"/>
      </rPr>
      <t>2</t>
    </r>
    <r>
      <rPr>
        <sz val="10"/>
        <rFont val="Albertus Medium"/>
        <family val="2"/>
      </rPr>
      <t>6, OR EQUAL, 6/PK</t>
    </r>
  </si>
  <si>
    <t>WHITE'S LUMBER</t>
  </si>
  <si>
    <t>O.D. GREENE LUMBER</t>
  </si>
  <si>
    <t>PL200</t>
  </si>
  <si>
    <t>785/BOX, 5# SCORPION</t>
  </si>
  <si>
    <t>4PK, N121-616</t>
  </si>
  <si>
    <t>TELL</t>
  </si>
  <si>
    <t>6" &amp; 10" ONLY</t>
  </si>
  <si>
    <t>8"</t>
  </si>
  <si>
    <t>TOTAL BID (ALL CATEGORIES)</t>
  </si>
  <si>
    <t>*TYPE 39 OR 60 FINISH</t>
  </si>
  <si>
    <t>100/BOX</t>
  </si>
  <si>
    <t>50/BOX</t>
  </si>
  <si>
    <t>CAMO</t>
  </si>
  <si>
    <t>IVES</t>
  </si>
  <si>
    <t>RAZOR BACK</t>
  </si>
  <si>
    <t>RUGG</t>
  </si>
  <si>
    <t>CRESENT</t>
  </si>
  <si>
    <t>MILWAUKEE</t>
  </si>
  <si>
    <t>ACE</t>
  </si>
  <si>
    <t>CRAFTSMAN</t>
  </si>
  <si>
    <t>5/PAK</t>
  </si>
  <si>
    <t>2/PAK</t>
  </si>
  <si>
    <t>HYDE</t>
  </si>
  <si>
    <t>FREUD</t>
  </si>
  <si>
    <t xml:space="preserve">ALL DATA IS PRELIMINARY AND DOCUMENTED AT THE TIME OF BID OPENING, SUBJECT TO ERRORS OR OMISSIONS.  </t>
  </si>
  <si>
    <t>THIS DATA SHOULD NOT BE INTERPRETED AS CONFIRMATION OF BID RESULTS UNLESS SIGNED BY THE JEFFERSON COUNTY PURCHASING DEPARTMENT.</t>
  </si>
  <si>
    <t>THIS BID TABULATION DOES NOT IMPLY AN AWARD HAS BEEN MADE UNLESS NOTED.</t>
  </si>
  <si>
    <t>PURCHASING</t>
  </si>
  <si>
    <t>DATE</t>
  </si>
  <si>
    <r>
      <t xml:space="preserve">SHOVEL, </t>
    </r>
    <r>
      <rPr>
        <sz val="10"/>
        <rFont val="Albertus Medium"/>
        <family val="2"/>
      </rPr>
      <t>STEEL</t>
    </r>
    <r>
      <rPr>
        <sz val="10"/>
        <rFont val="Albertus Medium"/>
        <family val="2"/>
      </rPr>
      <t>, SQUARE POINT, 9 3/4 X 1</t>
    </r>
    <r>
      <rPr>
        <sz val="10"/>
        <rFont val="Albertus Medium"/>
        <family val="2"/>
      </rPr>
      <t>1 3/4"</t>
    </r>
    <r>
      <rPr>
        <sz val="10"/>
        <rFont val="Albertus Medium"/>
        <family val="2"/>
      </rPr>
      <t>, 47" WOOD HANDLE (GRAINGER #</t>
    </r>
    <r>
      <rPr>
        <sz val="10"/>
        <rFont val="Albertus Medium"/>
        <family val="2"/>
      </rPr>
      <t>1WG32</t>
    </r>
    <r>
      <rPr>
        <sz val="10"/>
        <rFont val="Albertus Medium"/>
        <family val="2"/>
      </rPr>
      <t xml:space="preserve"> OR EQUAL)</t>
    </r>
  </si>
  <si>
    <r>
      <t>SHOVEL,</t>
    </r>
    <r>
      <rPr>
        <sz val="10"/>
        <rFont val="Albertus Medium"/>
        <family val="2"/>
      </rPr>
      <t xml:space="preserve"> STEEL</t>
    </r>
    <r>
      <rPr>
        <sz val="10"/>
        <rFont val="Albertus Medium"/>
        <family val="2"/>
      </rPr>
      <t xml:space="preserve">, SQUARE POINT, </t>
    </r>
    <r>
      <rPr>
        <sz val="10"/>
        <rFont val="Albertus Medium"/>
        <family val="2"/>
      </rPr>
      <t>9 3/4 X 11,</t>
    </r>
    <r>
      <rPr>
        <sz val="10"/>
        <rFont val="Albertus Medium"/>
        <family val="2"/>
      </rPr>
      <t xml:space="preserve"> 14 GAUGE, </t>
    </r>
    <r>
      <rPr>
        <sz val="10"/>
        <rFont val="Albertus Medium"/>
        <family val="2"/>
      </rPr>
      <t>47 1/2"</t>
    </r>
    <r>
      <rPr>
        <sz val="10"/>
        <rFont val="Albertus Medium"/>
        <family val="2"/>
      </rPr>
      <t xml:space="preserve"> FIBERGLASS HANDLE (GRAINGER </t>
    </r>
    <r>
      <rPr>
        <sz val="10"/>
        <rFont val="Albertus Medium"/>
        <family val="2"/>
      </rPr>
      <t>#3YU83</t>
    </r>
    <r>
      <rPr>
        <sz val="10"/>
        <rFont val="Albertus Medium"/>
        <family val="2"/>
      </rPr>
      <t xml:space="preserve"> OR EQUAL)</t>
    </r>
  </si>
  <si>
    <r>
      <t xml:space="preserve">RAKE, ROAD, STEEL, </t>
    </r>
    <r>
      <rPr>
        <sz val="10"/>
        <rFont val="Albertus Medium"/>
        <family val="2"/>
      </rPr>
      <t>3" TINES, 16 5/8" WIDTH</t>
    </r>
    <r>
      <rPr>
        <sz val="10"/>
        <rFont val="Albertus Medium"/>
        <family val="2"/>
      </rPr>
      <t>, 66" HANDLE (JACKSON MODEL 1235500  OR EQUAL)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</si>
</sst>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7">
    <font>
      <sz val="10"/>
      <name val="Arial"/>
      <family val="2"/>
    </font>
    <font>
      <b/>
      <sz val="10"/>
      <name val="Albertus Medium"/>
      <family val="2"/>
    </font>
    <font>
      <sz val="10"/>
      <name val="Albertus Medium"/>
      <family val="2"/>
    </font>
    <font>
      <sz val="10"/>
      <color rgb="FFFF0000"/>
      <name val="Albertus Medium"/>
      <family val="2"/>
    </font>
    <font>
      <b/>
      <sz val="10"/>
      <name val="Arial"/>
      <family val="2"/>
    </font>
    <font>
      <sz val="10"/>
      <color theme="1"/>
      <name val="Candara"/>
      <family val="2"/>
    </font>
    <font>
      <sz val="12"/>
      <color theme="1"/>
      <name val="Candara"/>
      <family val="2"/>
    </font>
  </fonts>
  <fills count="3">
    <fill>
      <patternFill/>
    </fill>
    <fill>
      <patternFill patternType="gray125"/>
    </fill>
    <fill>
      <patternFill patternType="solid">
        <fgColor theme="0" tint="-0.04997999966144562"/>
        <bgColor indexed="64"/>
      </patternFill>
    </fill>
  </fills>
  <borders count="10">
    <border>
      <left/>
      <right/>
      <top/>
      <bottom/>
      <diagonal/>
    </border>
    <border>
      <left style="thin"/>
      <right style="thin"/>
      <top style="thin"/>
      <bottom style="thin"/>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style="thin"/>
      <bottom style="thin"/>
    </border>
    <border>
      <left/>
      <right/>
      <top style="thin"/>
      <botto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1">
    <xf numFmtId="0" fontId="0" fillId="0" borderId="0" xfId="0"/>
    <xf numFmtId="0" fontId="1" fillId="0" borderId="1" xfId="0" applyFont="1" applyBorder="1" applyAlignment="1">
      <alignment horizontal="center" vertical="center"/>
    </xf>
    <xf numFmtId="0" fontId="2" fillId="0" borderId="0" xfId="0" applyFont="1"/>
    <xf numFmtId="0" fontId="2" fillId="0" borderId="1" xfId="0" applyFont="1" applyBorder="1" applyAlignment="1">
      <alignment horizontal="center"/>
    </xf>
    <xf numFmtId="0" fontId="2" fillId="0" borderId="1" xfId="0" applyFont="1" applyBorder="1" applyAlignment="1">
      <alignment wrapText="1"/>
    </xf>
    <xf numFmtId="0" fontId="2" fillId="0" borderId="1" xfId="0" applyFont="1" applyBorder="1" applyAlignment="1">
      <alignment horizontal="left" wrapText="1"/>
    </xf>
    <xf numFmtId="0" fontId="2" fillId="0" borderId="0" xfId="0" applyFont="1" applyAlignment="1">
      <alignment horizontal="center"/>
    </xf>
    <xf numFmtId="0" fontId="2" fillId="0" borderId="0" xfId="0" applyFont="1" applyBorder="1"/>
    <xf numFmtId="0" fontId="2" fillId="0" borderId="0" xfId="0" applyFont="1" applyBorder="1" applyAlignment="1">
      <alignment horizontal="center"/>
    </xf>
    <xf numFmtId="0" fontId="1" fillId="0" borderId="0" xfId="0" applyFont="1" applyBorder="1" applyAlignment="1">
      <alignment horizontal="center"/>
    </xf>
    <xf numFmtId="0" fontId="2" fillId="0" borderId="1" xfId="0" applyFont="1" applyBorder="1" applyAlignment="1">
      <alignment horizontal="center" vertical="center"/>
    </xf>
    <xf numFmtId="0" fontId="1" fillId="0" borderId="1" xfId="0" applyFont="1" applyBorder="1" applyAlignment="1">
      <alignment horizontal="left" vertical="center" wrapText="1"/>
    </xf>
    <xf numFmtId="0" fontId="2" fillId="0" borderId="2" xfId="0"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left" wrapText="1"/>
    </xf>
    <xf numFmtId="0" fontId="0" fillId="0" borderId="1" xfId="0" applyBorder="1"/>
    <xf numFmtId="0" fontId="2" fillId="0" borderId="2" xfId="0" applyFont="1" applyBorder="1" applyAlignment="1">
      <alignment wrapText="1"/>
    </xf>
    <xf numFmtId="0" fontId="2" fillId="0" borderId="4" xfId="0" applyFont="1" applyFill="1" applyBorder="1" applyAlignment="1">
      <alignment horizontal="center"/>
    </xf>
    <xf numFmtId="0" fontId="2" fillId="0" borderId="1" xfId="0" applyFont="1" applyFill="1" applyBorder="1" applyAlignment="1">
      <alignment horizontal="center"/>
    </xf>
    <xf numFmtId="0" fontId="2" fillId="0" borderId="1" xfId="0" applyFont="1" applyFill="1" applyBorder="1" applyAlignment="1">
      <alignment wrapText="1"/>
    </xf>
    <xf numFmtId="0" fontId="2" fillId="0" borderId="3" xfId="0" applyFont="1" applyBorder="1" applyAlignment="1">
      <alignment wrapText="1"/>
    </xf>
    <xf numFmtId="0" fontId="1" fillId="0" borderId="0" xfId="0" applyFont="1" applyBorder="1"/>
    <xf numFmtId="164" fontId="1" fillId="0" borderId="1" xfId="0" applyNumberFormat="1" applyFont="1" applyBorder="1" applyAlignment="1">
      <alignment horizontal="center" vertical="center"/>
    </xf>
    <xf numFmtId="164" fontId="1" fillId="0" borderId="1" xfId="0" applyNumberFormat="1" applyFont="1" applyBorder="1" applyAlignment="1">
      <alignment horizontal="center" vertical="center" wrapText="1"/>
    </xf>
    <xf numFmtId="164" fontId="2" fillId="0" borderId="0" xfId="0" applyNumberFormat="1" applyFont="1" applyBorder="1"/>
    <xf numFmtId="164" fontId="2" fillId="0" borderId="0" xfId="0" applyNumberFormat="1" applyFont="1"/>
    <xf numFmtId="164" fontId="0" fillId="0" borderId="0" xfId="0" applyNumberFormat="1"/>
    <xf numFmtId="0" fontId="0" fillId="0" borderId="1" xfId="0" applyFont="1" applyBorder="1"/>
    <xf numFmtId="0" fontId="2" fillId="0" borderId="0" xfId="0" applyFont="1" applyBorder="1" applyAlignment="1">
      <alignment horizontal="center" vertical="center"/>
    </xf>
    <xf numFmtId="0" fontId="1" fillId="2" borderId="1" xfId="0" applyFont="1" applyFill="1" applyBorder="1" applyAlignment="1">
      <alignment horizontal="center"/>
    </xf>
    <xf numFmtId="164" fontId="1" fillId="2" borderId="1" xfId="0" applyNumberFormat="1" applyFont="1" applyFill="1" applyBorder="1"/>
    <xf numFmtId="0" fontId="1" fillId="2" borderId="1" xfId="0" applyFont="1" applyFill="1" applyBorder="1" applyAlignment="1">
      <alignment horizontal="center"/>
    </xf>
    <xf numFmtId="164" fontId="1" fillId="2" borderId="1" xfId="0" applyNumberFormat="1" applyFont="1" applyFill="1" applyBorder="1"/>
    <xf numFmtId="0" fontId="1" fillId="2" borderId="2" xfId="0" applyFont="1" applyFill="1" applyBorder="1" applyAlignment="1">
      <alignment horizontal="center"/>
    </xf>
    <xf numFmtId="164" fontId="1" fillId="2" borderId="2" xfId="0" applyNumberFormat="1" applyFont="1" applyFill="1" applyBorder="1"/>
    <xf numFmtId="0" fontId="1" fillId="2" borderId="4" xfId="0" applyFont="1" applyFill="1" applyBorder="1" applyAlignment="1">
      <alignment horizontal="center"/>
    </xf>
    <xf numFmtId="164" fontId="1" fillId="2" borderId="5" xfId="0" applyNumberFormat="1" applyFont="1" applyFill="1" applyBorder="1"/>
    <xf numFmtId="0" fontId="1" fillId="0" borderId="6" xfId="0" applyFont="1" applyBorder="1" applyAlignment="1">
      <alignment horizontal="left" vertical="center" wrapText="1"/>
    </xf>
    <xf numFmtId="0" fontId="5" fillId="0" borderId="0" xfId="0" applyFont="1"/>
    <xf numFmtId="0" fontId="5" fillId="0" borderId="0" xfId="0" applyFont="1" applyAlignment="1">
      <alignment horizontal="center"/>
    </xf>
    <xf numFmtId="0" fontId="5" fillId="0" borderId="0" xfId="16" applyNumberFormat="1" applyFont="1" applyAlignment="1">
      <alignment horizontal="center" wrapText="1"/>
    </xf>
    <xf numFmtId="0" fontId="6" fillId="0" borderId="0" xfId="0" applyFont="1" applyAlignment="1">
      <alignment horizontal="center"/>
    </xf>
    <xf numFmtId="0" fontId="5" fillId="0" borderId="0" xfId="0" applyFont="1" applyBorder="1" applyAlignment="1">
      <alignment horizontal="center" wrapText="1"/>
    </xf>
    <xf numFmtId="0" fontId="5" fillId="0" borderId="7" xfId="0" applyFont="1" applyBorder="1" applyAlignment="1">
      <alignment horizontal="center"/>
    </xf>
    <xf numFmtId="0" fontId="5" fillId="0" borderId="0" xfId="0" applyFont="1" applyBorder="1"/>
    <xf numFmtId="0" fontId="5" fillId="0" borderId="0" xfId="0" applyFont="1" applyBorder="1" applyAlignment="1">
      <alignment horizontal="center"/>
    </xf>
    <xf numFmtId="0" fontId="0" fillId="0" borderId="0" xfId="0" applyBorder="1" applyAlignment="1">
      <alignment/>
    </xf>
    <xf numFmtId="0" fontId="0" fillId="0" borderId="0" xfId="0" applyFont="1"/>
    <xf numFmtId="0" fontId="2" fillId="0" borderId="1" xfId="0" applyFont="1" applyBorder="1" applyAlignment="1">
      <alignment wrapText="1"/>
    </xf>
    <xf numFmtId="164" fontId="0" fillId="0" borderId="0" xfId="0" applyNumberFormat="1" applyFont="1"/>
    <xf numFmtId="0" fontId="4" fillId="0" borderId="6"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164" fontId="2" fillId="0" borderId="2" xfId="0" applyNumberFormat="1" applyFont="1" applyFill="1" applyBorder="1"/>
    <xf numFmtId="0" fontId="0" fillId="0" borderId="0" xfId="0" applyFill="1"/>
    <xf numFmtId="0" fontId="4" fillId="0" borderId="6" xfId="0"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1" fillId="0" borderId="1" xfId="0" applyFont="1" applyFill="1" applyBorder="1" applyAlignment="1">
      <alignment horizontal="center" vertical="center"/>
    </xf>
    <xf numFmtId="164" fontId="1" fillId="0" borderId="1"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1" xfId="0" applyFont="1" applyFill="1" applyBorder="1"/>
    <xf numFmtId="164" fontId="2" fillId="0" borderId="1" xfId="0" applyNumberFormat="1" applyFont="1" applyFill="1" applyBorder="1"/>
    <xf numFmtId="0" fontId="2" fillId="0" borderId="1" xfId="0" applyFont="1" applyFill="1" applyBorder="1" applyAlignment="1">
      <alignment horizontal="left" wrapText="1"/>
    </xf>
    <xf numFmtId="0" fontId="2" fillId="0" borderId="2" xfId="0" applyFont="1" applyFill="1" applyBorder="1" applyAlignment="1">
      <alignment horizontal="center"/>
    </xf>
    <xf numFmtId="0" fontId="2" fillId="0" borderId="2" xfId="0" applyFont="1" applyFill="1" applyBorder="1" applyAlignment="1">
      <alignment wrapText="1"/>
    </xf>
    <xf numFmtId="0" fontId="2" fillId="0" borderId="0" xfId="0" applyFont="1" applyFill="1"/>
    <xf numFmtId="164" fontId="2" fillId="0" borderId="5" xfId="0" applyNumberFormat="1" applyFont="1" applyFill="1" applyBorder="1"/>
    <xf numFmtId="0" fontId="2" fillId="0" borderId="3" xfId="0" applyFont="1" applyFill="1" applyBorder="1" applyAlignment="1">
      <alignment horizontal="left" wrapText="1"/>
    </xf>
    <xf numFmtId="0" fontId="2" fillId="0" borderId="1" xfId="0" applyFont="1" applyFill="1" applyBorder="1" applyAlignment="1">
      <alignment horizontal="right"/>
    </xf>
    <xf numFmtId="164" fontId="2" fillId="0" borderId="9" xfId="0" applyNumberFormat="1" applyFont="1" applyFill="1" applyBorder="1"/>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xf>
    <xf numFmtId="0" fontId="2" fillId="0" borderId="1" xfId="0" applyFont="1" applyFill="1" applyBorder="1" applyAlignment="1">
      <alignment horizontal="center"/>
    </xf>
    <xf numFmtId="164" fontId="2" fillId="0" borderId="1" xfId="0" applyNumberFormat="1" applyFont="1" applyFill="1" applyBorder="1"/>
    <xf numFmtId="0" fontId="1" fillId="2" borderId="1" xfId="0" applyFont="1" applyFill="1" applyBorder="1" applyAlignment="1">
      <alignment horizontal="right"/>
    </xf>
    <xf numFmtId="164" fontId="1" fillId="2" borderId="9" xfId="0" applyNumberFormat="1" applyFont="1" applyFill="1" applyBorder="1"/>
    <xf numFmtId="164" fontId="1" fillId="2" borderId="1" xfId="0" applyNumberFormat="1" applyFont="1" applyFill="1" applyBorder="1" applyAlignment="1">
      <alignment horizontal="center"/>
    </xf>
    <xf numFmtId="0" fontId="1" fillId="0" borderId="6" xfId="0" applyFont="1" applyFill="1" applyBorder="1" applyAlignment="1">
      <alignment horizontal="center"/>
    </xf>
    <xf numFmtId="0" fontId="1" fillId="0" borderId="8" xfId="0" applyFont="1" applyFill="1" applyBorder="1" applyAlignment="1">
      <alignment horizontal="center"/>
    </xf>
    <xf numFmtId="0" fontId="1" fillId="0" borderId="9" xfId="0" applyFont="1" applyFill="1" applyBorder="1" applyAlignment="1">
      <alignment horizontal="center"/>
    </xf>
    <xf numFmtId="9" fontId="2" fillId="0" borderId="1" xfId="0" applyNumberFormat="1" applyFont="1" applyFill="1" applyBorder="1" applyAlignment="1">
      <alignment horizontal="center"/>
    </xf>
    <xf numFmtId="9" fontId="2" fillId="0" borderId="1" xfId="0" applyNumberFormat="1" applyFont="1" applyFill="1" applyBorder="1" applyAlignment="1">
      <alignment horizontal="center"/>
    </xf>
    <xf numFmtId="0" fontId="2" fillId="0" borderId="9" xfId="0" applyFont="1" applyFill="1" applyBorder="1" applyAlignment="1">
      <alignment horizontal="right"/>
    </xf>
    <xf numFmtId="164" fontId="2" fillId="0" borderId="9" xfId="0" applyNumberFormat="1" applyFont="1" applyFill="1" applyBorder="1"/>
    <xf numFmtId="0" fontId="2" fillId="0" borderId="5" xfId="0" applyFont="1" applyFill="1" applyBorder="1" applyAlignment="1">
      <alignment horizontal="right"/>
    </xf>
    <xf numFmtId="164" fontId="2" fillId="0" borderId="5" xfId="0" applyNumberFormat="1" applyFont="1" applyFill="1" applyBorder="1" applyAlignment="1">
      <alignment horizontal="center"/>
    </xf>
    <xf numFmtId="9" fontId="1" fillId="2" borderId="1" xfId="0" applyNumberFormat="1" applyFont="1" applyFill="1" applyBorder="1" applyAlignment="1">
      <alignment horizontal="center"/>
    </xf>
    <xf numFmtId="0" fontId="1" fillId="2" borderId="9" xfId="0" applyFont="1" applyFill="1" applyBorder="1" applyAlignment="1">
      <alignment horizontal="right"/>
    </xf>
    <xf numFmtId="164" fontId="1" fillId="2" borderId="9" xfId="0" applyNumberFormat="1" applyFont="1" applyFill="1" applyBorder="1"/>
    <xf numFmtId="0" fontId="1" fillId="2" borderId="5" xfId="0" applyFont="1" applyFill="1" applyBorder="1" applyAlignment="1">
      <alignment horizontal="right"/>
    </xf>
    <xf numFmtId="164" fontId="1" fillId="2" borderId="5" xfId="0" applyNumberFormat="1" applyFont="1" applyFill="1" applyBorder="1" applyAlignment="1">
      <alignment horizontal="center"/>
    </xf>
    <xf numFmtId="0" fontId="2" fillId="0" borderId="2" xfId="0" applyFont="1" applyFill="1" applyBorder="1" applyAlignment="1">
      <alignment horizontal="center"/>
    </xf>
    <xf numFmtId="164" fontId="2" fillId="0" borderId="2" xfId="0" applyNumberFormat="1" applyFont="1" applyFill="1" applyBorder="1"/>
    <xf numFmtId="164"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lignment horizontal="center" wrapText="1"/>
    </xf>
    <xf numFmtId="0" fontId="0" fillId="0" borderId="1" xfId="0" applyFont="1" applyFill="1" applyBorder="1" applyAlignment="1">
      <alignment horizontal="center"/>
    </xf>
    <xf numFmtId="0" fontId="0" fillId="0" borderId="0" xfId="0" applyFont="1" applyAlignment="1">
      <alignment horizontal="center"/>
    </xf>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4" fillId="2" borderId="1" xfId="0" applyFont="1" applyFill="1" applyBorder="1" applyAlignment="1">
      <alignment horizontal="center"/>
    </xf>
    <xf numFmtId="9" fontId="1" fillId="2" borderId="1" xfId="0" applyNumberFormat="1" applyFont="1" applyFill="1" applyBorder="1" applyAlignment="1">
      <alignment horizontal="center"/>
    </xf>
    <xf numFmtId="0" fontId="1" fillId="2" borderId="5" xfId="0" applyFont="1" applyFill="1" applyBorder="1" applyAlignment="1">
      <alignment horizontal="center"/>
    </xf>
    <xf numFmtId="0" fontId="2" fillId="0" borderId="0" xfId="0" applyFont="1" applyFill="1" applyAlignment="1">
      <alignment horizontal="center"/>
    </xf>
    <xf numFmtId="0" fontId="2" fillId="0" borderId="5" xfId="0" applyFont="1" applyFill="1" applyBorder="1" applyAlignment="1">
      <alignment horizontal="center"/>
    </xf>
    <xf numFmtId="0" fontId="4" fillId="2" borderId="0" xfId="0" applyFont="1" applyFill="1" applyAlignment="1">
      <alignment horizontal="center"/>
    </xf>
    <xf numFmtId="0" fontId="0" fillId="0" borderId="0" xfId="0" applyAlignment="1">
      <alignment horizontal="center"/>
    </xf>
    <xf numFmtId="0" fontId="0" fillId="0" borderId="0" xfId="0" applyFont="1" applyFill="1" applyAlignment="1">
      <alignment horizontal="center"/>
    </xf>
    <xf numFmtId="0" fontId="2" fillId="0" borderId="1" xfId="0" applyFont="1" applyFill="1" applyBorder="1" applyAlignment="1">
      <alignment horizontal="right"/>
    </xf>
    <xf numFmtId="164" fontId="2" fillId="0" borderId="1" xfId="0" applyNumberFormat="1" applyFont="1" applyFill="1" applyBorder="1" applyAlignment="1">
      <alignment horizontal="center"/>
    </xf>
    <xf numFmtId="0" fontId="2" fillId="0" borderId="0" xfId="0" applyFont="1" applyFill="1" applyBorder="1" applyAlignment="1">
      <alignment horizontal="right"/>
    </xf>
    <xf numFmtId="164" fontId="2" fillId="0" borderId="0" xfId="0" applyNumberFormat="1" applyFont="1" applyFill="1" applyBorder="1" applyAlignment="1">
      <alignment horizontal="center"/>
    </xf>
    <xf numFmtId="0" fontId="1" fillId="2" borderId="1" xfId="0" applyFont="1" applyFill="1" applyBorder="1" applyAlignment="1">
      <alignment horizontal="right"/>
    </xf>
    <xf numFmtId="164" fontId="1" fillId="2" borderId="1" xfId="0" applyNumberFormat="1" applyFont="1" applyFill="1" applyBorder="1" applyAlignment="1">
      <alignment horizontal="center"/>
    </xf>
    <xf numFmtId="0" fontId="1" fillId="2" borderId="8" xfId="0" applyFont="1" applyFill="1" applyBorder="1" applyAlignment="1">
      <alignment horizontal="right"/>
    </xf>
    <xf numFmtId="164" fontId="1" fillId="2" borderId="9" xfId="0" applyNumberFormat="1" applyFont="1" applyFill="1" applyBorder="1" applyAlignment="1">
      <alignment horizontal="center"/>
    </xf>
    <xf numFmtId="0" fontId="1" fillId="2" borderId="8" xfId="0" applyFont="1" applyFill="1" applyBorder="1" applyAlignment="1">
      <alignment horizontal="center"/>
    </xf>
    <xf numFmtId="0" fontId="2" fillId="0" borderId="0"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1"/>
  <sheetViews>
    <sheetView view="pageLayout" workbookViewId="0" topLeftCell="A1">
      <selection activeCell="G2" sqref="G1:G1048576"/>
    </sheetView>
  </sheetViews>
  <sheetFormatPr defaultColWidth="9.140625" defaultRowHeight="12.75"/>
  <cols>
    <col min="1" max="1" width="9.140625" style="2" customWidth="1"/>
    <col min="2" max="2" width="93.00390625" style="2" customWidth="1"/>
    <col min="3" max="3" width="15.00390625" style="6" bestFit="1" customWidth="1"/>
    <col min="4" max="4" width="12.57421875" style="2" bestFit="1" customWidth="1"/>
    <col min="5" max="5" width="13.140625" style="25" bestFit="1" customWidth="1"/>
    <col min="6" max="6" width="18.7109375" style="25" bestFit="1" customWidth="1"/>
    <col min="7" max="7" width="15.00390625" style="6" customWidth="1"/>
    <col min="8" max="8" width="12.57421875" style="2" customWidth="1"/>
    <col min="9" max="9" width="13.140625" style="25" customWidth="1"/>
    <col min="10" max="10" width="18.57421875" style="25" customWidth="1"/>
    <col min="11" max="16384" width="9.140625" style="2" customWidth="1"/>
  </cols>
  <sheetData>
    <row r="1" spans="1:10" ht="12.75">
      <c r="A1" s="67"/>
      <c r="B1" s="67"/>
      <c r="C1" s="79" t="s">
        <v>123</v>
      </c>
      <c r="D1" s="80"/>
      <c r="E1" s="80"/>
      <c r="F1" s="81"/>
      <c r="G1" s="79" t="s">
        <v>124</v>
      </c>
      <c r="H1" s="80"/>
      <c r="I1" s="80"/>
      <c r="J1" s="81"/>
    </row>
    <row r="2" spans="1:10" ht="24.75" customHeight="1">
      <c r="A2" s="58" t="s">
        <v>5</v>
      </c>
      <c r="B2" s="58" t="s">
        <v>0</v>
      </c>
      <c r="C2" s="58" t="s">
        <v>6</v>
      </c>
      <c r="D2" s="58" t="s">
        <v>8</v>
      </c>
      <c r="E2" s="59" t="s">
        <v>3</v>
      </c>
      <c r="F2" s="60" t="s">
        <v>4</v>
      </c>
      <c r="G2" s="58" t="s">
        <v>6</v>
      </c>
      <c r="H2" s="58" t="s">
        <v>8</v>
      </c>
      <c r="I2" s="59" t="s">
        <v>3</v>
      </c>
      <c r="J2" s="60" t="s">
        <v>4</v>
      </c>
    </row>
    <row r="3" spans="1:10" ht="17.25" customHeight="1">
      <c r="A3" s="58"/>
      <c r="B3" s="58" t="s">
        <v>105</v>
      </c>
      <c r="C3" s="58"/>
      <c r="D3" s="58"/>
      <c r="E3" s="59"/>
      <c r="F3" s="60"/>
      <c r="G3" s="58"/>
      <c r="H3" s="58"/>
      <c r="I3" s="59"/>
      <c r="J3" s="60"/>
    </row>
    <row r="4" spans="1:10" ht="60" customHeight="1">
      <c r="A4" s="58"/>
      <c r="B4" s="61" t="s">
        <v>7</v>
      </c>
      <c r="C4" s="58"/>
      <c r="D4" s="58"/>
      <c r="E4" s="59"/>
      <c r="F4" s="60"/>
      <c r="G4" s="58"/>
      <c r="H4" s="58"/>
      <c r="I4" s="59"/>
      <c r="J4" s="60"/>
    </row>
    <row r="5" spans="1:10" ht="30.75" customHeight="1">
      <c r="A5" s="58"/>
      <c r="B5" s="61" t="s">
        <v>9</v>
      </c>
      <c r="C5" s="58"/>
      <c r="D5" s="58"/>
      <c r="E5" s="59"/>
      <c r="F5" s="60"/>
      <c r="G5" s="58"/>
      <c r="H5" s="58"/>
      <c r="I5" s="59"/>
      <c r="J5" s="60"/>
    </row>
    <row r="6" spans="1:10" ht="22.5" customHeight="1">
      <c r="A6" s="18">
        <v>1</v>
      </c>
      <c r="B6" s="19" t="s">
        <v>58</v>
      </c>
      <c r="C6" s="29"/>
      <c r="D6" s="29" t="s">
        <v>2</v>
      </c>
      <c r="E6" s="30">
        <v>3.7</v>
      </c>
      <c r="F6" s="30">
        <v>925</v>
      </c>
      <c r="G6" s="74"/>
      <c r="H6" s="74" t="s">
        <v>2</v>
      </c>
      <c r="I6" s="75">
        <v>4.79</v>
      </c>
      <c r="J6" s="75">
        <v>1197.5</v>
      </c>
    </row>
    <row r="7" spans="1:10" ht="22.5" customHeight="1">
      <c r="A7" s="18">
        <v>2</v>
      </c>
      <c r="B7" s="19" t="s">
        <v>10</v>
      </c>
      <c r="C7" s="29"/>
      <c r="D7" s="29" t="s">
        <v>1</v>
      </c>
      <c r="E7" s="30">
        <v>12.2</v>
      </c>
      <c r="F7" s="30">
        <v>610</v>
      </c>
      <c r="G7" s="74"/>
      <c r="H7" s="74" t="s">
        <v>1</v>
      </c>
      <c r="I7" s="75">
        <v>13.89</v>
      </c>
      <c r="J7" s="75">
        <v>694.5</v>
      </c>
    </row>
    <row r="8" spans="1:10" ht="24" customHeight="1">
      <c r="A8" s="18">
        <v>3</v>
      </c>
      <c r="B8" s="64" t="s">
        <v>12</v>
      </c>
      <c r="C8" s="102" t="s">
        <v>125</v>
      </c>
      <c r="D8" s="29" t="s">
        <v>13</v>
      </c>
      <c r="E8" s="30">
        <v>3.84</v>
      </c>
      <c r="F8" s="30">
        <v>138.24</v>
      </c>
      <c r="G8" s="97"/>
      <c r="H8" s="74" t="s">
        <v>13</v>
      </c>
      <c r="I8" s="75">
        <v>6.99</v>
      </c>
      <c r="J8" s="75">
        <v>251.64</v>
      </c>
    </row>
    <row r="9" spans="1:10" ht="22.5" customHeight="1">
      <c r="A9" s="18">
        <v>4</v>
      </c>
      <c r="B9" s="64" t="s">
        <v>14</v>
      </c>
      <c r="C9" s="102"/>
      <c r="D9" s="29" t="s">
        <v>15</v>
      </c>
      <c r="E9" s="30">
        <v>5.9</v>
      </c>
      <c r="F9" s="30">
        <v>88.5</v>
      </c>
      <c r="G9" s="97"/>
      <c r="H9" s="74" t="s">
        <v>15</v>
      </c>
      <c r="I9" s="75">
        <v>9.89</v>
      </c>
      <c r="J9" s="75">
        <v>148.35</v>
      </c>
    </row>
    <row r="10" spans="1:10" ht="22.5" customHeight="1">
      <c r="A10" s="18">
        <v>5</v>
      </c>
      <c r="B10" s="19" t="s">
        <v>16</v>
      </c>
      <c r="C10" s="29"/>
      <c r="D10" s="29" t="s">
        <v>17</v>
      </c>
      <c r="E10" s="30">
        <v>128</v>
      </c>
      <c r="F10" s="30">
        <v>640</v>
      </c>
      <c r="G10" s="74"/>
      <c r="H10" s="74" t="s">
        <v>17</v>
      </c>
      <c r="I10" s="75">
        <v>239.99</v>
      </c>
      <c r="J10" s="75">
        <v>1199.95</v>
      </c>
    </row>
    <row r="11" spans="1:10" ht="22.5" customHeight="1">
      <c r="A11" s="18">
        <v>6</v>
      </c>
      <c r="B11" s="19" t="s">
        <v>18</v>
      </c>
      <c r="C11" s="29"/>
      <c r="D11" s="29" t="s">
        <v>55</v>
      </c>
      <c r="E11" s="30">
        <v>2.34</v>
      </c>
      <c r="F11" s="30">
        <v>14.04</v>
      </c>
      <c r="G11" s="74"/>
      <c r="H11" s="74" t="s">
        <v>55</v>
      </c>
      <c r="I11" s="75">
        <v>4.59</v>
      </c>
      <c r="J11" s="75">
        <v>27.54</v>
      </c>
    </row>
    <row r="12" spans="1:10" ht="22.5" customHeight="1">
      <c r="A12" s="18">
        <v>7</v>
      </c>
      <c r="B12" s="19" t="s">
        <v>59</v>
      </c>
      <c r="C12" s="29"/>
      <c r="D12" s="29" t="s">
        <v>19</v>
      </c>
      <c r="E12" s="30">
        <v>17.1</v>
      </c>
      <c r="F12" s="30">
        <v>85.5</v>
      </c>
      <c r="G12" s="74"/>
      <c r="H12" s="74" t="s">
        <v>19</v>
      </c>
      <c r="I12" s="75">
        <v>18.99</v>
      </c>
      <c r="J12" s="75">
        <v>94.95</v>
      </c>
    </row>
    <row r="13" spans="1:10" ht="22.5" customHeight="1">
      <c r="A13" s="18">
        <v>8</v>
      </c>
      <c r="B13" s="19" t="s">
        <v>107</v>
      </c>
      <c r="C13" s="29"/>
      <c r="D13" s="29" t="s">
        <v>51</v>
      </c>
      <c r="E13" s="30">
        <v>0.9</v>
      </c>
      <c r="F13" s="30">
        <v>18</v>
      </c>
      <c r="G13" s="74"/>
      <c r="H13" s="74" t="s">
        <v>51</v>
      </c>
      <c r="I13" s="75">
        <v>2.59</v>
      </c>
      <c r="J13" s="75">
        <v>51.8</v>
      </c>
    </row>
    <row r="14" spans="1:10" ht="25.5">
      <c r="A14" s="18">
        <v>9</v>
      </c>
      <c r="B14" s="19" t="s">
        <v>65</v>
      </c>
      <c r="C14" s="29"/>
      <c r="D14" s="29" t="s">
        <v>66</v>
      </c>
      <c r="E14" s="30">
        <v>132.5</v>
      </c>
      <c r="F14" s="30">
        <v>662.5</v>
      </c>
      <c r="G14" s="97" t="s">
        <v>132</v>
      </c>
      <c r="H14" s="74" t="s">
        <v>66</v>
      </c>
      <c r="I14" s="75">
        <v>174.99</v>
      </c>
      <c r="J14" s="75">
        <v>874.95</v>
      </c>
    </row>
    <row r="15" spans="1:10" ht="22.5" customHeight="1">
      <c r="A15" s="18">
        <v>10</v>
      </c>
      <c r="B15" s="19" t="s">
        <v>67</v>
      </c>
      <c r="C15" s="29"/>
      <c r="D15" s="29" t="s">
        <v>66</v>
      </c>
      <c r="E15" s="30">
        <v>72.8</v>
      </c>
      <c r="F15" s="30">
        <v>364</v>
      </c>
      <c r="G15" s="106"/>
      <c r="H15" s="74" t="s">
        <v>66</v>
      </c>
      <c r="I15" s="75">
        <v>87.99</v>
      </c>
      <c r="J15" s="75">
        <v>439.95</v>
      </c>
    </row>
    <row r="16" spans="1:10" ht="22.5" customHeight="1">
      <c r="A16" s="18">
        <v>11</v>
      </c>
      <c r="B16" s="19" t="s">
        <v>71</v>
      </c>
      <c r="C16" s="29"/>
      <c r="D16" s="29" t="s">
        <v>66</v>
      </c>
      <c r="E16" s="30">
        <v>27</v>
      </c>
      <c r="F16" s="30">
        <v>135</v>
      </c>
      <c r="G16" s="74"/>
      <c r="H16" s="74" t="s">
        <v>66</v>
      </c>
      <c r="I16" s="75">
        <v>33.89</v>
      </c>
      <c r="J16" s="75">
        <v>169.45</v>
      </c>
    </row>
    <row r="17" spans="1:10" ht="22.5" customHeight="1">
      <c r="A17" s="18">
        <v>12</v>
      </c>
      <c r="B17" s="19" t="s">
        <v>72</v>
      </c>
      <c r="C17" s="29"/>
      <c r="D17" s="29" t="s">
        <v>68</v>
      </c>
      <c r="E17" s="30">
        <v>4.26</v>
      </c>
      <c r="F17" s="30">
        <v>102.24</v>
      </c>
      <c r="G17" s="74"/>
      <c r="H17" s="74" t="s">
        <v>68</v>
      </c>
      <c r="I17" s="75">
        <v>5.89</v>
      </c>
      <c r="J17" s="75">
        <v>141.36</v>
      </c>
    </row>
    <row r="18" spans="1:10" ht="22.5" customHeight="1">
      <c r="A18" s="18">
        <v>13</v>
      </c>
      <c r="B18" s="19" t="s">
        <v>108</v>
      </c>
      <c r="C18" s="29"/>
      <c r="D18" s="29" t="s">
        <v>69</v>
      </c>
      <c r="E18" s="30">
        <v>15</v>
      </c>
      <c r="F18" s="30">
        <v>150</v>
      </c>
      <c r="G18" s="74"/>
      <c r="H18" s="74" t="s">
        <v>69</v>
      </c>
      <c r="I18" s="75">
        <v>15.79</v>
      </c>
      <c r="J18" s="75">
        <v>157.9</v>
      </c>
    </row>
    <row r="19" spans="1:10" ht="22.5" customHeight="1">
      <c r="A19" s="18">
        <v>14</v>
      </c>
      <c r="B19" s="19" t="s">
        <v>73</v>
      </c>
      <c r="C19" s="29"/>
      <c r="D19" s="29" t="s">
        <v>44</v>
      </c>
      <c r="E19" s="30">
        <v>4.2</v>
      </c>
      <c r="F19" s="30">
        <v>100.8</v>
      </c>
      <c r="G19" s="74"/>
      <c r="H19" s="74" t="s">
        <v>44</v>
      </c>
      <c r="I19" s="75">
        <v>3.89</v>
      </c>
      <c r="J19" s="75">
        <v>97.25</v>
      </c>
    </row>
    <row r="20" spans="1:10" ht="22.5" customHeight="1">
      <c r="A20" s="18">
        <v>15</v>
      </c>
      <c r="B20" s="19" t="s">
        <v>74</v>
      </c>
      <c r="C20" s="29"/>
      <c r="D20" s="29" t="s">
        <v>69</v>
      </c>
      <c r="E20" s="30">
        <v>3.48</v>
      </c>
      <c r="F20" s="30">
        <v>34.8</v>
      </c>
      <c r="G20" s="74"/>
      <c r="H20" s="74" t="s">
        <v>69</v>
      </c>
      <c r="I20" s="75">
        <v>3.69</v>
      </c>
      <c r="J20" s="75">
        <v>36.9</v>
      </c>
    </row>
    <row r="21" spans="1:10" ht="22.5" customHeight="1">
      <c r="A21" s="18">
        <v>16</v>
      </c>
      <c r="B21" s="19" t="s">
        <v>75</v>
      </c>
      <c r="C21" s="29"/>
      <c r="D21" s="29" t="s">
        <v>69</v>
      </c>
      <c r="E21" s="30">
        <v>25.1</v>
      </c>
      <c r="F21" s="30">
        <v>251</v>
      </c>
      <c r="G21" s="74"/>
      <c r="H21" s="74" t="s">
        <v>69</v>
      </c>
      <c r="I21" s="75">
        <v>31.59</v>
      </c>
      <c r="J21" s="75">
        <v>215.9</v>
      </c>
    </row>
    <row r="22" spans="1:10" ht="22.5" customHeight="1">
      <c r="A22" s="18">
        <v>17</v>
      </c>
      <c r="B22" s="19" t="s">
        <v>76</v>
      </c>
      <c r="C22" s="29"/>
      <c r="D22" s="29" t="s">
        <v>51</v>
      </c>
      <c r="E22" s="30">
        <v>14.92</v>
      </c>
      <c r="F22" s="30">
        <v>298.4</v>
      </c>
      <c r="G22" s="74"/>
      <c r="H22" s="74" t="s">
        <v>51</v>
      </c>
      <c r="I22" s="75">
        <v>15.99</v>
      </c>
      <c r="J22" s="75">
        <v>319.8</v>
      </c>
    </row>
    <row r="23" spans="1:10" ht="22.5" customHeight="1">
      <c r="A23" s="18">
        <v>18</v>
      </c>
      <c r="B23" s="19" t="s">
        <v>77</v>
      </c>
      <c r="C23" s="29"/>
      <c r="D23" s="29" t="s">
        <v>70</v>
      </c>
      <c r="E23" s="30">
        <v>38.6</v>
      </c>
      <c r="F23" s="30">
        <v>965</v>
      </c>
      <c r="G23" s="74"/>
      <c r="H23" s="74" t="s">
        <v>70</v>
      </c>
      <c r="I23" s="75">
        <v>64.99</v>
      </c>
      <c r="J23" s="75">
        <v>1624.75</v>
      </c>
    </row>
    <row r="24" spans="1:10" ht="22.5" customHeight="1">
      <c r="A24" s="18">
        <v>19</v>
      </c>
      <c r="B24" s="64" t="s">
        <v>109</v>
      </c>
      <c r="C24" s="88">
        <v>0.18</v>
      </c>
      <c r="D24" s="89" t="s">
        <v>21</v>
      </c>
      <c r="E24" s="30">
        <v>720</v>
      </c>
      <c r="F24" s="90">
        <v>-720</v>
      </c>
      <c r="G24" s="83">
        <v>0</v>
      </c>
      <c r="H24" s="84" t="s">
        <v>21</v>
      </c>
      <c r="I24" s="75">
        <v>0</v>
      </c>
      <c r="J24" s="85">
        <v>0</v>
      </c>
    </row>
    <row r="25" spans="1:10" ht="38.25" customHeight="1">
      <c r="A25" s="72"/>
      <c r="B25" s="61" t="s">
        <v>20</v>
      </c>
      <c r="C25" s="105"/>
      <c r="D25" s="91"/>
      <c r="E25" s="92"/>
      <c r="F25" s="30">
        <f>SUM(F6:F23)+F24</f>
        <v>4863.0199999999995</v>
      </c>
      <c r="G25" s="107"/>
      <c r="H25" s="86"/>
      <c r="I25" s="87"/>
      <c r="J25" s="75">
        <f>SUM(J6:J23)</f>
        <v>7744.439999999998</v>
      </c>
    </row>
    <row r="26" spans="1:6" ht="12.75">
      <c r="A26" s="6"/>
      <c r="B26" s="9"/>
      <c r="C26" s="8"/>
      <c r="D26" s="8"/>
      <c r="E26" s="24"/>
      <c r="F26" s="24"/>
    </row>
    <row r="27" spans="1:6" ht="12.75">
      <c r="A27" s="6"/>
      <c r="B27" s="7"/>
      <c r="C27" s="8"/>
      <c r="D27" s="8"/>
      <c r="E27" s="24"/>
      <c r="F27" s="24"/>
    </row>
    <row r="28" spans="1:6" ht="12.75">
      <c r="A28" s="6"/>
      <c r="C28" s="8"/>
      <c r="D28" s="8"/>
      <c r="E28" s="24"/>
      <c r="F28" s="24"/>
    </row>
    <row r="29" spans="1:6" ht="12.75">
      <c r="A29" s="6"/>
      <c r="B29" s="21"/>
      <c r="C29" s="9"/>
      <c r="D29" s="9"/>
      <c r="E29" s="24"/>
      <c r="F29" s="24"/>
    </row>
    <row r="30" spans="1:6" ht="12.75">
      <c r="A30" s="6"/>
      <c r="B30" s="7"/>
      <c r="C30" s="8"/>
      <c r="E30" s="24"/>
      <c r="F30" s="24"/>
    </row>
    <row r="31" spans="1:6" ht="12.75">
      <c r="A31" s="6"/>
      <c r="B31" s="7"/>
      <c r="C31" s="8"/>
      <c r="D31" s="8"/>
      <c r="E31" s="24"/>
      <c r="F31" s="24"/>
    </row>
    <row r="32" spans="1:6" ht="12.75">
      <c r="A32" s="6"/>
      <c r="B32" s="7"/>
      <c r="C32" s="8"/>
      <c r="D32" s="8"/>
      <c r="E32" s="24"/>
      <c r="F32" s="24"/>
    </row>
    <row r="33" spans="1:6" ht="12.75">
      <c r="A33" s="6"/>
      <c r="B33" s="7"/>
      <c r="C33" s="8"/>
      <c r="D33" s="8"/>
      <c r="E33" s="24"/>
      <c r="F33" s="24"/>
    </row>
    <row r="34" spans="1:6" ht="12.75">
      <c r="A34" s="6"/>
      <c r="B34" s="7"/>
      <c r="C34" s="8"/>
      <c r="D34" s="8"/>
      <c r="E34" s="24"/>
      <c r="F34" s="24"/>
    </row>
    <row r="35" spans="1:6" ht="12.75">
      <c r="A35" s="6"/>
      <c r="B35" s="7"/>
      <c r="C35" s="8"/>
      <c r="D35" s="8"/>
      <c r="E35" s="24"/>
      <c r="F35" s="24"/>
    </row>
    <row r="36" spans="1:6" ht="12.75">
      <c r="A36" s="6"/>
      <c r="B36" s="7"/>
      <c r="C36" s="8"/>
      <c r="D36" s="8"/>
      <c r="E36" s="24"/>
      <c r="F36" s="24"/>
    </row>
    <row r="37" spans="1:6" ht="12.75">
      <c r="A37" s="6"/>
      <c r="B37" s="7"/>
      <c r="C37" s="8"/>
      <c r="D37" s="8"/>
      <c r="E37" s="24"/>
      <c r="F37" s="24"/>
    </row>
    <row r="38" spans="1:6" ht="12.75">
      <c r="A38" s="6"/>
      <c r="B38" s="7"/>
      <c r="C38" s="8"/>
      <c r="D38" s="8"/>
      <c r="E38" s="24"/>
      <c r="F38" s="24"/>
    </row>
    <row r="39" spans="1:6" ht="12.75">
      <c r="A39" s="6"/>
      <c r="B39" s="7"/>
      <c r="C39" s="8"/>
      <c r="D39" s="8"/>
      <c r="E39" s="24"/>
      <c r="F39" s="24"/>
    </row>
    <row r="40" spans="1:6" ht="12.75">
      <c r="A40" s="6"/>
      <c r="B40" s="7"/>
      <c r="C40" s="8"/>
      <c r="D40" s="8"/>
      <c r="E40" s="24"/>
      <c r="F40" s="24"/>
    </row>
    <row r="41" spans="1:6" ht="12.75">
      <c r="A41" s="6"/>
      <c r="B41" s="7"/>
      <c r="C41" s="8"/>
      <c r="D41" s="8"/>
      <c r="E41" s="24"/>
      <c r="F41" s="24"/>
    </row>
    <row r="42" spans="1:6" ht="12.75">
      <c r="A42" s="6"/>
      <c r="B42" s="7"/>
      <c r="C42" s="8"/>
      <c r="D42" s="8"/>
      <c r="E42" s="24"/>
      <c r="F42" s="24"/>
    </row>
    <row r="43" spans="1:6" ht="12.75">
      <c r="A43" s="6"/>
      <c r="B43" s="7"/>
      <c r="C43" s="8"/>
      <c r="D43" s="8"/>
      <c r="E43" s="24"/>
      <c r="F43" s="24"/>
    </row>
    <row r="44" spans="1:6" ht="12.75">
      <c r="A44" s="6"/>
      <c r="B44" s="7"/>
      <c r="C44" s="8"/>
      <c r="D44" s="8"/>
      <c r="E44" s="24"/>
      <c r="F44" s="24"/>
    </row>
    <row r="45" spans="1:6" ht="12.75">
      <c r="A45" s="6"/>
      <c r="B45" s="7"/>
      <c r="C45" s="8"/>
      <c r="D45" s="8"/>
      <c r="E45" s="24"/>
      <c r="F45" s="24"/>
    </row>
    <row r="46" spans="1:6" ht="12.75">
      <c r="A46" s="6"/>
      <c r="B46" s="7"/>
      <c r="C46" s="8"/>
      <c r="D46" s="8"/>
      <c r="E46" s="24"/>
      <c r="F46" s="24"/>
    </row>
    <row r="47" spans="1:6" ht="12.75">
      <c r="A47" s="6"/>
      <c r="B47" s="7"/>
      <c r="C47" s="8"/>
      <c r="D47" s="8"/>
      <c r="E47" s="24"/>
      <c r="F47" s="24"/>
    </row>
    <row r="48" spans="1:6" ht="12.75">
      <c r="A48" s="6"/>
      <c r="B48" s="7"/>
      <c r="C48" s="8"/>
      <c r="D48" s="8"/>
      <c r="E48" s="24"/>
      <c r="F48" s="24"/>
    </row>
    <row r="49" spans="1:6" ht="12.75">
      <c r="A49" s="6"/>
      <c r="B49" s="7"/>
      <c r="C49" s="8"/>
      <c r="D49" s="8"/>
      <c r="E49" s="24"/>
      <c r="F49" s="24"/>
    </row>
    <row r="50" spans="1:6" ht="12.75">
      <c r="A50" s="6"/>
      <c r="B50" s="7"/>
      <c r="C50" s="8"/>
      <c r="D50" s="8"/>
      <c r="E50" s="24"/>
      <c r="F50" s="24"/>
    </row>
    <row r="51" spans="1:6" ht="12.75">
      <c r="A51" s="6"/>
      <c r="B51" s="7"/>
      <c r="C51" s="8"/>
      <c r="D51" s="8"/>
      <c r="E51" s="24"/>
      <c r="F51" s="24"/>
    </row>
    <row r="52" spans="1:6" ht="12.75">
      <c r="A52" s="6"/>
      <c r="B52" s="7"/>
      <c r="C52" s="8"/>
      <c r="D52" s="8"/>
      <c r="E52" s="24"/>
      <c r="F52" s="24"/>
    </row>
    <row r="53" spans="1:6" ht="12.75">
      <c r="A53" s="6"/>
      <c r="B53" s="7"/>
      <c r="C53" s="8"/>
      <c r="D53" s="8"/>
      <c r="E53" s="24"/>
      <c r="F53" s="24"/>
    </row>
    <row r="54" spans="1:6" ht="12.75">
      <c r="A54" s="6"/>
      <c r="B54" s="7"/>
      <c r="C54" s="8"/>
      <c r="D54" s="8"/>
      <c r="E54" s="24"/>
      <c r="F54" s="24"/>
    </row>
    <row r="55" spans="1:6" ht="12.75">
      <c r="A55" s="6"/>
      <c r="B55" s="7"/>
      <c r="C55" s="8"/>
      <c r="D55" s="8"/>
      <c r="E55" s="24"/>
      <c r="F55" s="24"/>
    </row>
    <row r="56" spans="1:6" ht="12.75">
      <c r="A56" s="6"/>
      <c r="B56" s="7"/>
      <c r="C56" s="8"/>
      <c r="D56" s="8"/>
      <c r="E56" s="24"/>
      <c r="F56" s="24"/>
    </row>
    <row r="57" spans="1:6" ht="12.75">
      <c r="A57" s="6"/>
      <c r="B57" s="7"/>
      <c r="C57" s="8"/>
      <c r="D57" s="8"/>
      <c r="E57" s="24"/>
      <c r="F57" s="24"/>
    </row>
    <row r="58" spans="1:6" ht="12.75">
      <c r="A58" s="6"/>
      <c r="B58" s="7"/>
      <c r="C58" s="8"/>
      <c r="D58" s="7"/>
      <c r="E58" s="24"/>
      <c r="F58" s="24"/>
    </row>
    <row r="59" spans="1:6" ht="12.75">
      <c r="A59" s="6"/>
      <c r="B59" s="7"/>
      <c r="C59" s="8"/>
      <c r="D59" s="7"/>
      <c r="E59" s="24"/>
      <c r="F59" s="24"/>
    </row>
    <row r="60" spans="1:6" ht="12.75">
      <c r="A60" s="6"/>
      <c r="B60" s="7"/>
      <c r="C60" s="8"/>
      <c r="D60" s="7"/>
      <c r="E60" s="24"/>
      <c r="F60" s="24"/>
    </row>
    <row r="61" spans="1:6" ht="12.75">
      <c r="A61" s="6"/>
      <c r="B61" s="7"/>
      <c r="C61" s="8"/>
      <c r="D61" s="7"/>
      <c r="E61" s="24"/>
      <c r="F61" s="24"/>
    </row>
    <row r="62" spans="1:6" ht="12.75">
      <c r="A62" s="6"/>
      <c r="B62" s="7"/>
      <c r="C62" s="8"/>
      <c r="D62" s="7"/>
      <c r="E62" s="24"/>
      <c r="F62" s="24"/>
    </row>
    <row r="63" spans="1:6" ht="12.75">
      <c r="A63" s="6"/>
      <c r="B63" s="7"/>
      <c r="C63" s="8"/>
      <c r="D63" s="7"/>
      <c r="E63" s="24"/>
      <c r="F63" s="24"/>
    </row>
    <row r="64" spans="1:6" ht="12.75">
      <c r="A64" s="6"/>
      <c r="B64" s="7"/>
      <c r="C64" s="8"/>
      <c r="D64" s="7"/>
      <c r="E64" s="24"/>
      <c r="F64" s="24"/>
    </row>
    <row r="65" spans="1:6" ht="12.75">
      <c r="A65" s="6"/>
      <c r="C65" s="8"/>
      <c r="D65" s="7"/>
      <c r="E65" s="24"/>
      <c r="F65" s="24"/>
    </row>
    <row r="66" ht="12.75">
      <c r="A66" s="6"/>
    </row>
    <row r="67" ht="12.75">
      <c r="A67" s="6"/>
    </row>
    <row r="68" ht="12.75">
      <c r="A68" s="6"/>
    </row>
    <row r="69" ht="12.75">
      <c r="A69" s="6"/>
    </row>
    <row r="70" ht="12.75">
      <c r="A70" s="6"/>
    </row>
    <row r="71" ht="12.75">
      <c r="A71" s="6"/>
    </row>
    <row r="72" ht="12.75">
      <c r="A72" s="6"/>
    </row>
    <row r="73" ht="12.75">
      <c r="A73" s="6"/>
    </row>
    <row r="74" ht="12.75">
      <c r="A74" s="6"/>
    </row>
    <row r="75" ht="12.75">
      <c r="A75" s="6"/>
    </row>
    <row r="76" ht="12.75">
      <c r="A76" s="6"/>
    </row>
    <row r="77" ht="12.75">
      <c r="A77" s="6"/>
    </row>
    <row r="78" ht="12.75">
      <c r="A78" s="6"/>
    </row>
    <row r="79" ht="12.75">
      <c r="A79" s="6"/>
    </row>
    <row r="80" ht="12.75">
      <c r="A80" s="6"/>
    </row>
    <row r="81" ht="12.75">
      <c r="A81" s="6"/>
    </row>
    <row r="82" ht="12.75">
      <c r="A82" s="6"/>
    </row>
    <row r="83" ht="12.75">
      <c r="A83" s="6"/>
    </row>
    <row r="84" ht="12.75">
      <c r="A84" s="6"/>
    </row>
    <row r="85" ht="12.75">
      <c r="A85" s="6"/>
    </row>
    <row r="86" ht="12.75">
      <c r="A86" s="6"/>
    </row>
    <row r="87" ht="12.75">
      <c r="A87" s="6"/>
    </row>
    <row r="88" ht="12.75">
      <c r="A88" s="6"/>
    </row>
    <row r="89" ht="12.75">
      <c r="A89" s="6"/>
    </row>
    <row r="90" ht="12.75">
      <c r="A90" s="6"/>
    </row>
    <row r="91" ht="12.75">
      <c r="A91" s="6"/>
    </row>
    <row r="92" ht="12.75">
      <c r="A92" s="6"/>
    </row>
    <row r="93" ht="12.75">
      <c r="A93" s="6"/>
    </row>
    <row r="94" ht="12.75">
      <c r="A94" s="6"/>
    </row>
    <row r="95" ht="12.75">
      <c r="A95" s="6"/>
    </row>
    <row r="96" ht="12.75">
      <c r="A96" s="6"/>
    </row>
    <row r="97" ht="12.75">
      <c r="A97" s="6"/>
    </row>
    <row r="98" ht="12.75">
      <c r="A98" s="6"/>
    </row>
    <row r="99" ht="12.75">
      <c r="A99" s="6"/>
    </row>
    <row r="100" ht="12.75">
      <c r="A100" s="6"/>
    </row>
    <row r="101" ht="12.75">
      <c r="A101" s="6"/>
    </row>
  </sheetData>
  <mergeCells count="2">
    <mergeCell ref="C1:F1"/>
    <mergeCell ref="G1:J1"/>
  </mergeCells>
  <printOptions/>
  <pageMargins left="0.75" right="0.75" top="1" bottom="0.758333333333333" header="0.5" footer="0.5"/>
  <pageSetup firstPageNumber="13" useFirstPageNumber="1" fitToHeight="0" fitToWidth="1" horizontalDpi="600" verticalDpi="600" orientation="landscape" scale="56" r:id="rId1"/>
  <headerFooter alignWithMargins="0">
    <oddHeader>&amp;C&amp;"Albertus Medium,Bold"&amp;11MISCELLANEOUS BUILDING SUPPLIES, BID #2019B-2
BID TABULATION</oddHeader>
    <oddFooter>&amp;C&amp;8Shared\Bids\Building and Grounds Bid Book\Building Materials Bid Page 2019B-2&amp;R&amp;8 6b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view="pageLayout" workbookViewId="0" topLeftCell="A1">
      <selection activeCell="B5" sqref="B5"/>
    </sheetView>
  </sheetViews>
  <sheetFormatPr defaultColWidth="9.140625" defaultRowHeight="12.75"/>
  <cols>
    <col min="1" max="1" width="8.8515625" style="0" customWidth="1"/>
    <col min="2" max="2" width="92.57421875" style="0" customWidth="1"/>
    <col min="3" max="3" width="14.57421875" style="109" bestFit="1" customWidth="1"/>
    <col min="4" max="4" width="11.7109375" style="0" customWidth="1"/>
    <col min="5" max="5" width="13.00390625" style="26" bestFit="1" customWidth="1"/>
    <col min="6" max="6" width="19.28125" style="26" bestFit="1" customWidth="1"/>
    <col min="7" max="7" width="14.57421875" style="109" customWidth="1"/>
    <col min="8" max="8" width="11.7109375" style="0" customWidth="1"/>
    <col min="9" max="9" width="13.00390625" style="26" customWidth="1"/>
    <col min="10" max="10" width="19.421875" style="26" customWidth="1"/>
  </cols>
  <sheetData>
    <row r="1" spans="1:10" ht="12.75">
      <c r="A1" s="54"/>
      <c r="B1" s="54"/>
      <c r="C1" s="55" t="s">
        <v>123</v>
      </c>
      <c r="D1" s="56"/>
      <c r="E1" s="56"/>
      <c r="F1" s="57"/>
      <c r="G1" s="55" t="s">
        <v>124</v>
      </c>
      <c r="H1" s="56"/>
      <c r="I1" s="56"/>
      <c r="J1" s="57"/>
    </row>
    <row r="2" spans="1:10" ht="24.75" customHeight="1">
      <c r="A2" s="58" t="s">
        <v>5</v>
      </c>
      <c r="B2" s="58" t="s">
        <v>0</v>
      </c>
      <c r="C2" s="58" t="s">
        <v>6</v>
      </c>
      <c r="D2" s="58" t="s">
        <v>8</v>
      </c>
      <c r="E2" s="59" t="s">
        <v>3</v>
      </c>
      <c r="F2" s="60" t="s">
        <v>4</v>
      </c>
      <c r="G2" s="58" t="s">
        <v>6</v>
      </c>
      <c r="H2" s="58" t="s">
        <v>8</v>
      </c>
      <c r="I2" s="59" t="s">
        <v>3</v>
      </c>
      <c r="J2" s="60" t="s">
        <v>4</v>
      </c>
    </row>
    <row r="3" spans="1:10" ht="18" customHeight="1">
      <c r="A3" s="58"/>
      <c r="B3" s="58" t="s">
        <v>106</v>
      </c>
      <c r="C3" s="58"/>
      <c r="D3" s="58"/>
      <c r="E3" s="59"/>
      <c r="F3" s="60"/>
      <c r="G3" s="58"/>
      <c r="H3" s="58"/>
      <c r="I3" s="59"/>
      <c r="J3" s="60"/>
    </row>
    <row r="4" spans="1:10" ht="63" customHeight="1">
      <c r="A4" s="58"/>
      <c r="B4" s="61" t="s">
        <v>7</v>
      </c>
      <c r="C4" s="58"/>
      <c r="D4" s="58"/>
      <c r="E4" s="59"/>
      <c r="F4" s="60"/>
      <c r="G4" s="58"/>
      <c r="H4" s="58"/>
      <c r="I4" s="59"/>
      <c r="J4" s="60"/>
    </row>
    <row r="5" spans="1:10" ht="31.5" customHeight="1">
      <c r="A5" s="58"/>
      <c r="B5" s="61" t="s">
        <v>110</v>
      </c>
      <c r="C5" s="58"/>
      <c r="D5" s="58"/>
      <c r="E5" s="59"/>
      <c r="F5" s="60"/>
      <c r="G5" s="58"/>
      <c r="H5" s="58"/>
      <c r="I5" s="59"/>
      <c r="J5" s="60"/>
    </row>
    <row r="6" spans="1:10" ht="22.5" customHeight="1">
      <c r="A6" s="18">
        <v>1</v>
      </c>
      <c r="B6" s="19" t="s">
        <v>23</v>
      </c>
      <c r="C6" s="29"/>
      <c r="D6" s="29" t="s">
        <v>24</v>
      </c>
      <c r="E6" s="30">
        <v>0.25</v>
      </c>
      <c r="F6" s="30">
        <v>125</v>
      </c>
      <c r="G6" s="18" t="s">
        <v>133</v>
      </c>
      <c r="H6" s="18" t="s">
        <v>24</v>
      </c>
      <c r="I6" s="63">
        <v>27.99</v>
      </c>
      <c r="J6" s="63">
        <v>139.95</v>
      </c>
    </row>
    <row r="7" spans="1:10" ht="22.5" customHeight="1">
      <c r="A7" s="18">
        <v>2</v>
      </c>
      <c r="B7" s="19" t="s">
        <v>25</v>
      </c>
      <c r="C7" s="29"/>
      <c r="D7" s="29" t="s">
        <v>24</v>
      </c>
      <c r="E7" s="30">
        <v>0.3</v>
      </c>
      <c r="F7" s="30">
        <v>150</v>
      </c>
      <c r="G7" s="18" t="s">
        <v>133</v>
      </c>
      <c r="H7" s="18" t="s">
        <v>24</v>
      </c>
      <c r="I7" s="63">
        <v>30.99</v>
      </c>
      <c r="J7" s="63">
        <v>154.95</v>
      </c>
    </row>
    <row r="8" spans="1:10" ht="22.5" customHeight="1">
      <c r="A8" s="18">
        <v>3</v>
      </c>
      <c r="B8" s="19" t="s">
        <v>26</v>
      </c>
      <c r="C8" s="102"/>
      <c r="D8" s="29" t="s">
        <v>24</v>
      </c>
      <c r="E8" s="30">
        <v>0.21</v>
      </c>
      <c r="F8" s="30">
        <v>105</v>
      </c>
      <c r="G8" s="98" t="s">
        <v>134</v>
      </c>
      <c r="H8" s="18" t="s">
        <v>24</v>
      </c>
      <c r="I8" s="63">
        <v>14.19</v>
      </c>
      <c r="J8" s="63">
        <v>141.9</v>
      </c>
    </row>
    <row r="9" spans="1:10" ht="22.5" customHeight="1">
      <c r="A9" s="18">
        <v>4</v>
      </c>
      <c r="B9" s="19" t="s">
        <v>27</v>
      </c>
      <c r="C9" s="102"/>
      <c r="D9" s="29" t="s">
        <v>24</v>
      </c>
      <c r="E9" s="30">
        <v>0.21</v>
      </c>
      <c r="F9" s="30">
        <v>105</v>
      </c>
      <c r="G9" s="98" t="s">
        <v>134</v>
      </c>
      <c r="H9" s="18" t="s">
        <v>24</v>
      </c>
      <c r="I9" s="63">
        <v>14.89</v>
      </c>
      <c r="J9" s="63">
        <v>148.9</v>
      </c>
    </row>
    <row r="10" spans="1:10" ht="25.5">
      <c r="A10" s="18">
        <v>5</v>
      </c>
      <c r="B10" s="19" t="s">
        <v>28</v>
      </c>
      <c r="C10" s="102" t="s">
        <v>126</v>
      </c>
      <c r="D10" s="29" t="s">
        <v>31</v>
      </c>
      <c r="E10" s="30">
        <v>23.69</v>
      </c>
      <c r="F10" s="30">
        <v>47.38</v>
      </c>
      <c r="G10" s="98" t="s">
        <v>135</v>
      </c>
      <c r="H10" s="18" t="s">
        <v>31</v>
      </c>
      <c r="I10" s="63">
        <v>74.99</v>
      </c>
      <c r="J10" s="63">
        <v>74.99</v>
      </c>
    </row>
    <row r="11" spans="1:10" ht="22.5" customHeight="1">
      <c r="A11" s="18">
        <v>6</v>
      </c>
      <c r="B11" s="19" t="s">
        <v>60</v>
      </c>
      <c r="C11" s="102"/>
      <c r="D11" s="29" t="s">
        <v>24</v>
      </c>
      <c r="E11" s="30">
        <v>57.38</v>
      </c>
      <c r="F11" s="30">
        <v>286.9</v>
      </c>
      <c r="G11" s="98"/>
      <c r="H11" s="18" t="s">
        <v>24</v>
      </c>
      <c r="I11" s="63">
        <v>84.99</v>
      </c>
      <c r="J11" s="63">
        <v>424.95</v>
      </c>
    </row>
    <row r="12" spans="1:10" ht="22.5" customHeight="1">
      <c r="A12" s="18">
        <v>7</v>
      </c>
      <c r="B12" s="19" t="s">
        <v>29</v>
      </c>
      <c r="C12" s="29"/>
      <c r="D12" s="29" t="s">
        <v>30</v>
      </c>
      <c r="E12" s="30">
        <v>0.08</v>
      </c>
      <c r="F12" s="30">
        <v>80</v>
      </c>
      <c r="G12" s="18"/>
      <c r="H12" s="18" t="s">
        <v>30</v>
      </c>
      <c r="I12" s="63">
        <v>24.99</v>
      </c>
      <c r="J12" s="63">
        <v>249.9</v>
      </c>
    </row>
    <row r="13" spans="1:10" ht="22.5" customHeight="1">
      <c r="A13" s="18">
        <v>8</v>
      </c>
      <c r="B13" s="19" t="s">
        <v>32</v>
      </c>
      <c r="C13" s="29"/>
      <c r="D13" s="29" t="s">
        <v>24</v>
      </c>
      <c r="E13" s="30">
        <v>0.04</v>
      </c>
      <c r="F13" s="30">
        <v>20</v>
      </c>
      <c r="G13" s="18"/>
      <c r="H13" s="18" t="s">
        <v>24</v>
      </c>
      <c r="I13" s="63">
        <v>6.99</v>
      </c>
      <c r="J13" s="63">
        <v>34.95</v>
      </c>
    </row>
    <row r="14" spans="1:10" ht="22.5" customHeight="1">
      <c r="A14" s="18">
        <v>9</v>
      </c>
      <c r="B14" s="19" t="s">
        <v>33</v>
      </c>
      <c r="C14" s="29"/>
      <c r="D14" s="29" t="s">
        <v>24</v>
      </c>
      <c r="E14" s="30">
        <v>0.07</v>
      </c>
      <c r="F14" s="30">
        <v>35</v>
      </c>
      <c r="G14" s="18"/>
      <c r="H14" s="18" t="s">
        <v>24</v>
      </c>
      <c r="I14" s="63">
        <v>11.99</v>
      </c>
      <c r="J14" s="63">
        <v>59.95</v>
      </c>
    </row>
    <row r="15" spans="1:10" ht="22.5" customHeight="1">
      <c r="A15" s="18">
        <v>10</v>
      </c>
      <c r="B15" s="19" t="s">
        <v>34</v>
      </c>
      <c r="C15" s="31"/>
      <c r="D15" s="31" t="s">
        <v>11</v>
      </c>
      <c r="E15" s="32">
        <v>4.15</v>
      </c>
      <c r="F15" s="32">
        <v>41.5</v>
      </c>
      <c r="G15" s="74"/>
      <c r="H15" s="74" t="s">
        <v>11</v>
      </c>
      <c r="I15" s="75">
        <v>10.99</v>
      </c>
      <c r="J15" s="75">
        <v>21.98</v>
      </c>
    </row>
    <row r="16" spans="1:10" ht="22.5" customHeight="1">
      <c r="A16" s="18">
        <v>11</v>
      </c>
      <c r="B16" s="19" t="s">
        <v>35</v>
      </c>
      <c r="C16" s="31"/>
      <c r="D16" s="29" t="s">
        <v>36</v>
      </c>
      <c r="E16" s="30">
        <v>3.98</v>
      </c>
      <c r="F16" s="30">
        <v>3.98</v>
      </c>
      <c r="G16" s="18"/>
      <c r="H16" s="18" t="s">
        <v>36</v>
      </c>
      <c r="I16" s="63">
        <v>7.99</v>
      </c>
      <c r="J16" s="63">
        <v>7.99</v>
      </c>
    </row>
    <row r="17" spans="1:10" ht="22.5" customHeight="1">
      <c r="A17" s="18">
        <v>12</v>
      </c>
      <c r="B17" s="19" t="s">
        <v>121</v>
      </c>
      <c r="C17" s="31"/>
      <c r="D17" s="29" t="s">
        <v>120</v>
      </c>
      <c r="E17" s="30">
        <v>2.29</v>
      </c>
      <c r="F17" s="30">
        <v>2.29</v>
      </c>
      <c r="G17" s="18" t="s">
        <v>130</v>
      </c>
      <c r="H17" s="18" t="s">
        <v>120</v>
      </c>
      <c r="I17" s="63">
        <v>6.19</v>
      </c>
      <c r="J17" s="63">
        <v>6.19</v>
      </c>
    </row>
    <row r="18" spans="1:10" ht="22.5" customHeight="1">
      <c r="A18" s="18">
        <v>13</v>
      </c>
      <c r="B18" s="19" t="s">
        <v>117</v>
      </c>
      <c r="C18" s="31"/>
      <c r="D18" s="29" t="s">
        <v>120</v>
      </c>
      <c r="E18" s="30">
        <v>0.03</v>
      </c>
      <c r="F18" s="30">
        <v>3</v>
      </c>
      <c r="G18" s="18"/>
      <c r="H18" s="18" t="s">
        <v>120</v>
      </c>
      <c r="I18" s="63">
        <v>4.29</v>
      </c>
      <c r="J18" s="63">
        <v>4.29</v>
      </c>
    </row>
    <row r="19" spans="1:10" ht="22.5" customHeight="1">
      <c r="A19" s="18">
        <v>14</v>
      </c>
      <c r="B19" s="19" t="s">
        <v>118</v>
      </c>
      <c r="C19" s="31"/>
      <c r="D19" s="29" t="s">
        <v>119</v>
      </c>
      <c r="E19" s="30">
        <v>14.16</v>
      </c>
      <c r="F19" s="30">
        <v>14.16</v>
      </c>
      <c r="G19" s="18"/>
      <c r="H19" s="18" t="s">
        <v>119</v>
      </c>
      <c r="I19" s="63">
        <v>28.99</v>
      </c>
      <c r="J19" s="63">
        <v>28.99</v>
      </c>
    </row>
    <row r="20" spans="1:10" ht="22.5" customHeight="1">
      <c r="A20" s="65">
        <v>15</v>
      </c>
      <c r="B20" s="66" t="s">
        <v>81</v>
      </c>
      <c r="C20" s="33" t="s">
        <v>127</v>
      </c>
      <c r="D20" s="33" t="s">
        <v>51</v>
      </c>
      <c r="E20" s="34">
        <v>1.89</v>
      </c>
      <c r="F20" s="34">
        <v>9.45</v>
      </c>
      <c r="G20" s="93"/>
      <c r="H20" s="93" t="s">
        <v>51</v>
      </c>
      <c r="I20" s="94">
        <v>1.19</v>
      </c>
      <c r="J20" s="94">
        <v>23.8</v>
      </c>
    </row>
    <row r="21" spans="1:10" s="15" customFormat="1" ht="22.5" customHeight="1">
      <c r="A21" s="18">
        <v>16</v>
      </c>
      <c r="B21" s="19" t="s">
        <v>122</v>
      </c>
      <c r="C21" s="31"/>
      <c r="D21" s="29" t="s">
        <v>50</v>
      </c>
      <c r="E21" s="30">
        <v>0.69</v>
      </c>
      <c r="F21" s="30">
        <v>1.38</v>
      </c>
      <c r="G21" s="18"/>
      <c r="H21" s="18" t="s">
        <v>50</v>
      </c>
      <c r="I21" s="63">
        <v>2.49</v>
      </c>
      <c r="J21" s="63">
        <v>4.98</v>
      </c>
    </row>
    <row r="22" spans="1:10" s="15" customFormat="1" ht="22.5" customHeight="1">
      <c r="A22" s="18">
        <v>17</v>
      </c>
      <c r="B22" s="62" t="s">
        <v>82</v>
      </c>
      <c r="C22" s="103"/>
      <c r="D22" s="29" t="s">
        <v>80</v>
      </c>
      <c r="E22" s="30">
        <v>0.5</v>
      </c>
      <c r="F22" s="30">
        <v>2</v>
      </c>
      <c r="G22" s="99"/>
      <c r="H22" s="18" t="s">
        <v>80</v>
      </c>
      <c r="I22" s="63">
        <v>2.29</v>
      </c>
      <c r="J22" s="63">
        <v>9.16</v>
      </c>
    </row>
    <row r="23" spans="1:10" s="15" customFormat="1" ht="22.5" customHeight="1">
      <c r="A23" s="18">
        <v>18</v>
      </c>
      <c r="B23" s="62" t="s">
        <v>83</v>
      </c>
      <c r="C23" s="103"/>
      <c r="D23" s="29" t="s">
        <v>79</v>
      </c>
      <c r="E23" s="30">
        <v>13.28</v>
      </c>
      <c r="F23" s="30">
        <v>39.84</v>
      </c>
      <c r="G23" s="99" t="s">
        <v>136</v>
      </c>
      <c r="H23" s="18" t="s">
        <v>79</v>
      </c>
      <c r="I23" s="63">
        <v>15.99</v>
      </c>
      <c r="J23" s="63">
        <v>47.67</v>
      </c>
    </row>
    <row r="24" spans="1:10" s="15" customFormat="1" ht="22.5" customHeight="1">
      <c r="A24" s="18">
        <v>19</v>
      </c>
      <c r="B24" s="62" t="s">
        <v>84</v>
      </c>
      <c r="C24" s="103" t="s">
        <v>128</v>
      </c>
      <c r="D24" s="31" t="s">
        <v>51</v>
      </c>
      <c r="E24" s="32">
        <v>3.48</v>
      </c>
      <c r="F24" s="32">
        <v>69.6</v>
      </c>
      <c r="G24" s="99" t="s">
        <v>136</v>
      </c>
      <c r="H24" s="18" t="s">
        <v>51</v>
      </c>
      <c r="I24" s="63">
        <v>2.78</v>
      </c>
      <c r="J24" s="63">
        <v>55.6</v>
      </c>
    </row>
    <row r="25" spans="1:10" ht="22.5" customHeight="1">
      <c r="A25" s="17">
        <v>20</v>
      </c>
      <c r="B25" s="67" t="s">
        <v>85</v>
      </c>
      <c r="C25" s="108"/>
      <c r="D25" s="35" t="s">
        <v>66</v>
      </c>
      <c r="E25" s="36">
        <v>2.07</v>
      </c>
      <c r="F25" s="36">
        <v>10.35</v>
      </c>
      <c r="G25" s="110"/>
      <c r="H25" s="17" t="s">
        <v>66</v>
      </c>
      <c r="I25" s="68">
        <v>4.19</v>
      </c>
      <c r="J25" s="68">
        <v>16.76</v>
      </c>
    </row>
    <row r="26" spans="1:10" ht="22.5" customHeight="1">
      <c r="A26" s="65">
        <v>21</v>
      </c>
      <c r="B26" s="69" t="s">
        <v>109</v>
      </c>
      <c r="C26" s="104">
        <v>0.21</v>
      </c>
      <c r="D26" s="76" t="s">
        <v>37</v>
      </c>
      <c r="E26" s="32">
        <v>1680</v>
      </c>
      <c r="F26" s="77">
        <v>-1680</v>
      </c>
      <c r="G26" s="82">
        <v>0</v>
      </c>
      <c r="H26" s="70" t="s">
        <v>37</v>
      </c>
      <c r="I26" s="63">
        <v>0</v>
      </c>
      <c r="J26" s="71">
        <v>0</v>
      </c>
    </row>
    <row r="27" spans="1:10" ht="33.75" customHeight="1">
      <c r="A27" s="72"/>
      <c r="B27" s="61" t="s">
        <v>113</v>
      </c>
      <c r="C27" s="31"/>
      <c r="D27" s="76"/>
      <c r="E27" s="78"/>
      <c r="F27" s="32">
        <f>SUM(F6:F25)+F26</f>
        <v>-528.1700000000003</v>
      </c>
      <c r="G27" s="18"/>
      <c r="H27" s="70"/>
      <c r="I27" s="73"/>
      <c r="J27" s="63">
        <f>SUM(J6:J25)</f>
        <v>1657.8500000000001</v>
      </c>
    </row>
    <row r="28" spans="1:6" ht="12.75">
      <c r="A28" s="6"/>
      <c r="B28" s="9"/>
      <c r="C28" s="8"/>
      <c r="D28" s="8"/>
      <c r="E28" s="24"/>
      <c r="F28" s="24"/>
    </row>
    <row r="29" spans="1:6" ht="12.75">
      <c r="A29" s="6"/>
      <c r="B29" s="21"/>
      <c r="C29" s="9"/>
      <c r="D29" s="9"/>
      <c r="E29" s="24"/>
      <c r="F29" s="24"/>
    </row>
    <row r="30" spans="1:6" ht="12.75">
      <c r="A30" s="6"/>
      <c r="B30" s="7"/>
      <c r="C30" s="8"/>
      <c r="D30" s="8"/>
      <c r="E30" s="24"/>
      <c r="F30" s="24"/>
    </row>
    <row r="31" spans="1:6" ht="12.75">
      <c r="A31" s="6"/>
      <c r="B31" s="7"/>
      <c r="C31" s="8"/>
      <c r="D31" s="8"/>
      <c r="E31" s="24"/>
      <c r="F31" s="24"/>
    </row>
  </sheetData>
  <mergeCells count="2">
    <mergeCell ref="C1:F1"/>
    <mergeCell ref="G1:J1"/>
  </mergeCells>
  <printOptions/>
  <pageMargins left="0.75" right="0.75" top="1" bottom="1" header="0.5" footer="0.5"/>
  <pageSetup fitToHeight="1" fitToWidth="1" horizontalDpi="600" verticalDpi="600" orientation="landscape" scale="56" r:id="rId1"/>
  <headerFooter alignWithMargins="0">
    <oddHeader>&amp;C&amp;"Albertus Medium,Bold"&amp;11MISCELLANEOUS BUILDING SUPPLIES BID #2019B-2
BID TABULATION</oddHeader>
    <oddFooter>&amp;L
&amp;CShared\Bids\Building and Grounds Bid Book\Building Materials Bid Page 2019B-2
&amp;R6c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view="pageLayout" workbookViewId="0" topLeftCell="A1">
      <selection activeCell="B5" sqref="B5"/>
    </sheetView>
  </sheetViews>
  <sheetFormatPr defaultColWidth="9.140625" defaultRowHeight="12.75"/>
  <cols>
    <col min="1" max="1" width="9.140625" style="47" customWidth="1"/>
    <col min="2" max="2" width="89.57421875" style="47" customWidth="1"/>
    <col min="3" max="3" width="14.57421875" style="100" bestFit="1" customWidth="1"/>
    <col min="4" max="4" width="15.00390625" style="47" customWidth="1"/>
    <col min="5" max="5" width="13.00390625" style="49" bestFit="1" customWidth="1"/>
    <col min="6" max="6" width="19.28125" style="49" bestFit="1" customWidth="1"/>
    <col min="7" max="7" width="14.57421875" style="100" customWidth="1"/>
    <col min="8" max="8" width="15.00390625" style="47" customWidth="1"/>
    <col min="9" max="9" width="13.00390625" style="49" customWidth="1"/>
    <col min="10" max="10" width="19.421875" style="49" customWidth="1"/>
    <col min="11" max="16384" width="9.140625" style="47" customWidth="1"/>
  </cols>
  <sheetData>
    <row r="1" spans="3:10" ht="12.75">
      <c r="C1" s="50" t="s">
        <v>123</v>
      </c>
      <c r="D1" s="51"/>
      <c r="E1" s="51"/>
      <c r="F1" s="52"/>
      <c r="G1" s="50" t="s">
        <v>124</v>
      </c>
      <c r="H1" s="51"/>
      <c r="I1" s="51"/>
      <c r="J1" s="52"/>
    </row>
    <row r="2" spans="1:10" ht="27" customHeight="1">
      <c r="A2" s="1" t="s">
        <v>5</v>
      </c>
      <c r="B2" s="1" t="s">
        <v>0</v>
      </c>
      <c r="C2" s="1" t="s">
        <v>6</v>
      </c>
      <c r="D2" s="1" t="s">
        <v>8</v>
      </c>
      <c r="E2" s="22" t="s">
        <v>3</v>
      </c>
      <c r="F2" s="23" t="s">
        <v>4</v>
      </c>
      <c r="G2" s="1" t="s">
        <v>6</v>
      </c>
      <c r="H2" s="1" t="s">
        <v>8</v>
      </c>
      <c r="I2" s="22" t="s">
        <v>3</v>
      </c>
      <c r="J2" s="23" t="s">
        <v>4</v>
      </c>
    </row>
    <row r="3" spans="1:10" ht="19.5" customHeight="1">
      <c r="A3" s="1"/>
      <c r="B3" s="1" t="s">
        <v>105</v>
      </c>
      <c r="C3" s="1"/>
      <c r="D3" s="1"/>
      <c r="E3" s="22"/>
      <c r="F3" s="23"/>
      <c r="G3" s="1"/>
      <c r="H3" s="1"/>
      <c r="I3" s="22"/>
      <c r="J3" s="23"/>
    </row>
    <row r="4" spans="1:10" ht="76.5" customHeight="1">
      <c r="A4" s="1"/>
      <c r="B4" s="11" t="s">
        <v>7</v>
      </c>
      <c r="C4" s="1"/>
      <c r="D4" s="1"/>
      <c r="E4" s="22"/>
      <c r="F4" s="23"/>
      <c r="G4" s="1"/>
      <c r="H4" s="1"/>
      <c r="I4" s="22"/>
      <c r="J4" s="23"/>
    </row>
    <row r="5" spans="1:10" ht="34.5" customHeight="1">
      <c r="A5" s="1"/>
      <c r="B5" s="61" t="s">
        <v>111</v>
      </c>
      <c r="C5" s="72"/>
      <c r="D5" s="72"/>
      <c r="E5" s="95"/>
      <c r="F5" s="96"/>
      <c r="G5" s="72"/>
      <c r="H5" s="72"/>
      <c r="I5" s="95"/>
      <c r="J5" s="96"/>
    </row>
    <row r="6" spans="1:10" ht="29.25" customHeight="1">
      <c r="A6" s="3">
        <v>1</v>
      </c>
      <c r="B6" s="4" t="s">
        <v>152</v>
      </c>
      <c r="C6" s="31"/>
      <c r="D6" s="31" t="s">
        <v>36</v>
      </c>
      <c r="E6" s="32">
        <v>36.59</v>
      </c>
      <c r="F6" s="32">
        <v>36.59</v>
      </c>
      <c r="G6" s="74" t="s">
        <v>137</v>
      </c>
      <c r="H6" s="74" t="s">
        <v>36</v>
      </c>
      <c r="I6" s="75">
        <v>23.99</v>
      </c>
      <c r="J6" s="75">
        <v>23.99</v>
      </c>
    </row>
    <row r="7" spans="1:10" ht="29.25" customHeight="1">
      <c r="A7" s="3">
        <v>2</v>
      </c>
      <c r="B7" s="4" t="s">
        <v>153</v>
      </c>
      <c r="C7" s="29"/>
      <c r="D7" s="29" t="s">
        <v>36</v>
      </c>
      <c r="E7" s="30">
        <v>16.25</v>
      </c>
      <c r="F7" s="30">
        <v>16.25</v>
      </c>
      <c r="G7" s="18" t="s">
        <v>137</v>
      </c>
      <c r="H7" s="18" t="s">
        <v>36</v>
      </c>
      <c r="I7" s="63">
        <v>30.99</v>
      </c>
      <c r="J7" s="63">
        <v>30.99</v>
      </c>
    </row>
    <row r="8" spans="1:10" ht="28.5" customHeight="1">
      <c r="A8" s="3">
        <v>3</v>
      </c>
      <c r="B8" s="4" t="s">
        <v>154</v>
      </c>
      <c r="C8" s="101"/>
      <c r="D8" s="31" t="s">
        <v>36</v>
      </c>
      <c r="E8" s="32">
        <v>54.88</v>
      </c>
      <c r="F8" s="32">
        <v>54.88</v>
      </c>
      <c r="G8" s="97"/>
      <c r="H8" s="74" t="s">
        <v>36</v>
      </c>
      <c r="I8" s="75">
        <v>47.99</v>
      </c>
      <c r="J8" s="75">
        <v>47.99</v>
      </c>
    </row>
    <row r="9" spans="1:10" ht="27" customHeight="1">
      <c r="A9" s="3">
        <v>4</v>
      </c>
      <c r="B9" s="5" t="s">
        <v>78</v>
      </c>
      <c r="C9" s="102"/>
      <c r="D9" s="29" t="s">
        <v>36</v>
      </c>
      <c r="E9" s="30">
        <v>7.81</v>
      </c>
      <c r="F9" s="30">
        <v>7.81</v>
      </c>
      <c r="G9" s="98" t="s">
        <v>138</v>
      </c>
      <c r="H9" s="18" t="s">
        <v>36</v>
      </c>
      <c r="I9" s="63">
        <v>12.99</v>
      </c>
      <c r="J9" s="63">
        <v>12.99</v>
      </c>
    </row>
    <row r="10" spans="1:10" ht="26.25" customHeight="1">
      <c r="A10" s="3">
        <v>5</v>
      </c>
      <c r="B10" s="4" t="s">
        <v>115</v>
      </c>
      <c r="C10" s="102" t="s">
        <v>129</v>
      </c>
      <c r="D10" s="29" t="s">
        <v>36</v>
      </c>
      <c r="E10" s="30">
        <v>21.95</v>
      </c>
      <c r="F10" s="30">
        <v>21.95</v>
      </c>
      <c r="G10" s="98" t="s">
        <v>139</v>
      </c>
      <c r="H10" s="18" t="s">
        <v>36</v>
      </c>
      <c r="I10" s="63">
        <v>47.99</v>
      </c>
      <c r="J10" s="63">
        <v>47.99</v>
      </c>
    </row>
    <row r="11" spans="1:10" ht="33" customHeight="1">
      <c r="A11" s="3">
        <v>6</v>
      </c>
      <c r="B11" s="5" t="s">
        <v>38</v>
      </c>
      <c r="C11" s="101"/>
      <c r="D11" s="31" t="s">
        <v>36</v>
      </c>
      <c r="E11" s="32">
        <v>28.05</v>
      </c>
      <c r="F11" s="32">
        <v>28.05</v>
      </c>
      <c r="G11" s="97" t="s">
        <v>140</v>
      </c>
      <c r="H11" s="74" t="s">
        <v>36</v>
      </c>
      <c r="I11" s="75">
        <v>18.99</v>
      </c>
      <c r="J11" s="75">
        <v>18.99</v>
      </c>
    </row>
    <row r="12" spans="1:10" ht="24" customHeight="1">
      <c r="A12" s="3">
        <v>7</v>
      </c>
      <c r="B12" s="4" t="s">
        <v>39</v>
      </c>
      <c r="C12" s="31"/>
      <c r="D12" s="31" t="s">
        <v>36</v>
      </c>
      <c r="E12" s="32">
        <v>13.54</v>
      </c>
      <c r="F12" s="32">
        <v>13.54</v>
      </c>
      <c r="G12" s="18"/>
      <c r="H12" s="18" t="s">
        <v>36</v>
      </c>
      <c r="I12" s="63">
        <v>15.99</v>
      </c>
      <c r="J12" s="63">
        <v>15.99</v>
      </c>
    </row>
    <row r="13" spans="1:10" ht="23.25" customHeight="1">
      <c r="A13" s="3">
        <v>8</v>
      </c>
      <c r="B13" s="4" t="s">
        <v>40</v>
      </c>
      <c r="C13" s="31"/>
      <c r="D13" s="31" t="s">
        <v>36</v>
      </c>
      <c r="E13" s="32">
        <v>13.13</v>
      </c>
      <c r="F13" s="32">
        <v>13.13</v>
      </c>
      <c r="G13" s="18"/>
      <c r="H13" s="18" t="s">
        <v>36</v>
      </c>
      <c r="I13" s="63">
        <v>13.49</v>
      </c>
      <c r="J13" s="63">
        <v>13.49</v>
      </c>
    </row>
    <row r="14" spans="1:10" ht="26.25" customHeight="1">
      <c r="A14" s="3">
        <v>9</v>
      </c>
      <c r="B14" s="48" t="s">
        <v>114</v>
      </c>
      <c r="C14" s="31"/>
      <c r="D14" s="31" t="s">
        <v>36</v>
      </c>
      <c r="E14" s="32">
        <v>2.28</v>
      </c>
      <c r="F14" s="32">
        <v>2.28</v>
      </c>
      <c r="G14" s="18"/>
      <c r="H14" s="18" t="s">
        <v>36</v>
      </c>
      <c r="I14" s="63">
        <v>8</v>
      </c>
      <c r="J14" s="63">
        <v>8</v>
      </c>
    </row>
    <row r="15" spans="1:10" ht="27" customHeight="1">
      <c r="A15" s="12">
        <v>10</v>
      </c>
      <c r="B15" s="16" t="s">
        <v>41</v>
      </c>
      <c r="C15" s="33"/>
      <c r="D15" s="33" t="s">
        <v>36</v>
      </c>
      <c r="E15" s="34">
        <v>13.13</v>
      </c>
      <c r="F15" s="34">
        <v>13.13</v>
      </c>
      <c r="G15" s="65"/>
      <c r="H15" s="65" t="s">
        <v>36</v>
      </c>
      <c r="I15" s="53">
        <v>26.19</v>
      </c>
      <c r="J15" s="53">
        <v>26.19</v>
      </c>
    </row>
    <row r="16" spans="1:10" s="27" customFormat="1" ht="26.25" customHeight="1">
      <c r="A16" s="18">
        <v>11</v>
      </c>
      <c r="B16" s="19" t="s">
        <v>86</v>
      </c>
      <c r="C16" s="103"/>
      <c r="D16" s="31" t="s">
        <v>36</v>
      </c>
      <c r="E16" s="34">
        <v>6.05</v>
      </c>
      <c r="F16" s="34">
        <v>6.05</v>
      </c>
      <c r="G16" s="99" t="s">
        <v>141</v>
      </c>
      <c r="H16" s="18" t="s">
        <v>36</v>
      </c>
      <c r="I16" s="53">
        <v>13.99</v>
      </c>
      <c r="J16" s="53">
        <v>13.99</v>
      </c>
    </row>
    <row r="17" spans="1:10" s="27" customFormat="1" ht="24.75" customHeight="1">
      <c r="A17" s="18">
        <v>12</v>
      </c>
      <c r="B17" s="19" t="s">
        <v>87</v>
      </c>
      <c r="C17" s="103" t="s">
        <v>130</v>
      </c>
      <c r="D17" s="31" t="s">
        <v>36</v>
      </c>
      <c r="E17" s="34">
        <v>7.22</v>
      </c>
      <c r="F17" s="34">
        <v>7.22</v>
      </c>
      <c r="G17" s="99" t="s">
        <v>141</v>
      </c>
      <c r="H17" s="18" t="s">
        <v>36</v>
      </c>
      <c r="I17" s="53">
        <v>16.99</v>
      </c>
      <c r="J17" s="53">
        <v>16.99</v>
      </c>
    </row>
    <row r="18" spans="1:10" s="27" customFormat="1" ht="27" customHeight="1">
      <c r="A18" s="18">
        <v>13</v>
      </c>
      <c r="B18" s="19" t="s">
        <v>88</v>
      </c>
      <c r="C18" s="103"/>
      <c r="D18" s="31" t="s">
        <v>36</v>
      </c>
      <c r="E18" s="34">
        <v>3.62</v>
      </c>
      <c r="F18" s="34">
        <v>3.62</v>
      </c>
      <c r="G18" s="99" t="s">
        <v>140</v>
      </c>
      <c r="H18" s="18" t="s">
        <v>36</v>
      </c>
      <c r="I18" s="53">
        <v>14.99</v>
      </c>
      <c r="J18" s="53">
        <v>14.99</v>
      </c>
    </row>
    <row r="19" spans="1:10" s="27" customFormat="1" ht="26.25" customHeight="1">
      <c r="A19" s="18">
        <v>14</v>
      </c>
      <c r="B19" s="19" t="s">
        <v>89</v>
      </c>
      <c r="C19" s="103"/>
      <c r="D19" s="31" t="s">
        <v>36</v>
      </c>
      <c r="E19" s="34">
        <v>14.64</v>
      </c>
      <c r="F19" s="34">
        <v>14.64</v>
      </c>
      <c r="G19" s="99" t="s">
        <v>140</v>
      </c>
      <c r="H19" s="18" t="s">
        <v>36</v>
      </c>
      <c r="I19" s="53">
        <v>12.99</v>
      </c>
      <c r="J19" s="53">
        <v>12.99</v>
      </c>
    </row>
    <row r="20" spans="1:10" s="27" customFormat="1" ht="29.25" customHeight="1">
      <c r="A20" s="18">
        <v>15</v>
      </c>
      <c r="B20" s="19" t="s">
        <v>116</v>
      </c>
      <c r="C20" s="103"/>
      <c r="D20" s="31" t="s">
        <v>36</v>
      </c>
      <c r="E20" s="34">
        <v>26.83</v>
      </c>
      <c r="F20" s="34">
        <v>26.83</v>
      </c>
      <c r="G20" s="99" t="s">
        <v>140</v>
      </c>
      <c r="H20" s="18" t="s">
        <v>36</v>
      </c>
      <c r="I20" s="53">
        <v>24.99</v>
      </c>
      <c r="J20" s="53">
        <v>24.99</v>
      </c>
    </row>
    <row r="21" spans="1:10" s="27" customFormat="1" ht="27" customHeight="1">
      <c r="A21" s="18">
        <v>16</v>
      </c>
      <c r="B21" s="19" t="s">
        <v>90</v>
      </c>
      <c r="C21" s="103"/>
      <c r="D21" s="31" t="s">
        <v>36</v>
      </c>
      <c r="E21" s="34">
        <v>2.05</v>
      </c>
      <c r="F21" s="34">
        <v>2.05</v>
      </c>
      <c r="G21" s="99" t="s">
        <v>142</v>
      </c>
      <c r="H21" s="18" t="s">
        <v>36</v>
      </c>
      <c r="I21" s="53">
        <v>6.29</v>
      </c>
      <c r="J21" s="53">
        <v>6.29</v>
      </c>
    </row>
    <row r="22" spans="1:10" s="27" customFormat="1" ht="27" customHeight="1">
      <c r="A22" s="18">
        <v>17</v>
      </c>
      <c r="B22" s="19" t="s">
        <v>91</v>
      </c>
      <c r="C22" s="103"/>
      <c r="D22" s="31" t="s">
        <v>36</v>
      </c>
      <c r="E22" s="34">
        <v>10.78</v>
      </c>
      <c r="F22" s="34">
        <v>10.78</v>
      </c>
      <c r="G22" s="99" t="s">
        <v>140</v>
      </c>
      <c r="H22" s="18" t="s">
        <v>36</v>
      </c>
      <c r="I22" s="53">
        <v>17.99</v>
      </c>
      <c r="J22" s="53">
        <v>17.99</v>
      </c>
    </row>
    <row r="23" spans="1:10" s="27" customFormat="1" ht="25.5" customHeight="1">
      <c r="A23" s="18">
        <v>18</v>
      </c>
      <c r="B23" s="19" t="s">
        <v>92</v>
      </c>
      <c r="C23" s="103"/>
      <c r="D23" s="31" t="s">
        <v>36</v>
      </c>
      <c r="E23" s="34">
        <v>26.34</v>
      </c>
      <c r="F23" s="34">
        <v>26.34</v>
      </c>
      <c r="G23" s="99"/>
      <c r="H23" s="18" t="s">
        <v>36</v>
      </c>
      <c r="I23" s="53">
        <v>28.99</v>
      </c>
      <c r="J23" s="53">
        <v>28.99</v>
      </c>
    </row>
    <row r="24" spans="1:10" s="27" customFormat="1" ht="23.25" customHeight="1">
      <c r="A24" s="18">
        <v>19</v>
      </c>
      <c r="B24" s="19" t="s">
        <v>93</v>
      </c>
      <c r="C24" s="103"/>
      <c r="D24" s="31" t="s">
        <v>36</v>
      </c>
      <c r="E24" s="34">
        <v>9.4</v>
      </c>
      <c r="F24" s="34">
        <v>9.4</v>
      </c>
      <c r="G24" s="99"/>
      <c r="H24" s="18" t="s">
        <v>36</v>
      </c>
      <c r="I24" s="53">
        <v>12.99</v>
      </c>
      <c r="J24" s="53">
        <v>12.99</v>
      </c>
    </row>
    <row r="25" spans="1:10" s="27" customFormat="1" ht="29.25" customHeight="1">
      <c r="A25" s="18">
        <v>20</v>
      </c>
      <c r="B25" s="19" t="s">
        <v>94</v>
      </c>
      <c r="C25" s="103"/>
      <c r="D25" s="31" t="s">
        <v>36</v>
      </c>
      <c r="E25" s="34">
        <v>6.1</v>
      </c>
      <c r="F25" s="34">
        <v>6.1</v>
      </c>
      <c r="G25" s="99"/>
      <c r="H25" s="18" t="s">
        <v>36</v>
      </c>
      <c r="I25" s="53">
        <v>11.99</v>
      </c>
      <c r="J25" s="53">
        <v>11.99</v>
      </c>
    </row>
    <row r="26" spans="1:10" s="27" customFormat="1" ht="30" customHeight="1">
      <c r="A26" s="3">
        <v>21</v>
      </c>
      <c r="B26" s="5" t="s">
        <v>109</v>
      </c>
      <c r="C26" s="104">
        <v>0.19</v>
      </c>
      <c r="D26" s="76" t="s">
        <v>63</v>
      </c>
      <c r="E26" s="34">
        <v>285</v>
      </c>
      <c r="F26" s="34">
        <v>-285</v>
      </c>
      <c r="G26" s="82">
        <v>0</v>
      </c>
      <c r="H26" s="70" t="s">
        <v>63</v>
      </c>
      <c r="I26" s="53">
        <v>0</v>
      </c>
      <c r="J26" s="53">
        <v>0</v>
      </c>
    </row>
    <row r="27" spans="1:10" s="27" customFormat="1" ht="37.5" customHeight="1">
      <c r="A27" s="10"/>
      <c r="B27" s="11" t="s">
        <v>22</v>
      </c>
      <c r="C27" s="31"/>
      <c r="D27" s="76"/>
      <c r="E27" s="78"/>
      <c r="F27" s="32">
        <f>SUM(F6:F25)+F26</f>
        <v>35.63999999999993</v>
      </c>
      <c r="G27" s="18"/>
      <c r="H27" s="70"/>
      <c r="I27" s="73"/>
      <c r="J27" s="63">
        <f>SUM(J6:J25)</f>
        <v>408.8100000000001</v>
      </c>
    </row>
    <row r="28" spans="1:6" ht="12.75">
      <c r="A28" s="6"/>
      <c r="B28" s="9"/>
      <c r="C28" s="8"/>
      <c r="D28" s="8"/>
      <c r="E28" s="24"/>
      <c r="F28" s="24"/>
    </row>
    <row r="29" spans="1:6" ht="12.75">
      <c r="A29" s="6"/>
      <c r="B29" s="7"/>
      <c r="C29" s="8"/>
      <c r="D29" s="8"/>
      <c r="E29" s="24"/>
      <c r="F29" s="24"/>
    </row>
    <row r="30" spans="1:6" ht="12.75">
      <c r="A30" s="6"/>
      <c r="B30" s="21"/>
      <c r="C30" s="9"/>
      <c r="D30" s="9"/>
      <c r="E30" s="24"/>
      <c r="F30" s="24"/>
    </row>
    <row r="31" spans="2:3" ht="12.75">
      <c r="B31" s="7"/>
      <c r="C31" s="8"/>
    </row>
  </sheetData>
  <mergeCells count="2">
    <mergeCell ref="C1:F1"/>
    <mergeCell ref="G1:J1"/>
  </mergeCells>
  <printOptions/>
  <pageMargins left="0.7" right="0.7" top="0.75" bottom="0.75" header="0.3" footer="0.3"/>
  <pageSetup fitToHeight="1" fitToWidth="1" horizontalDpi="600" verticalDpi="600" orientation="landscape" scale="56" r:id="rId1"/>
  <headerFooter>
    <oddHeader>&amp;C&amp;"Albertus Medium,Bold"&amp;11MISCELLANEOUS BUILDING SUPPLIES, BID#2019B-2
BID TABULATION</oddHeader>
    <oddFooter>&amp;CShared\Bids\Buildings and Grounds Bid Book\Building Materials Bid Page 2019B-2&amp;R6d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tabSelected="1" view="pageLayout" workbookViewId="0" topLeftCell="B10">
      <selection activeCell="G2" sqref="G1:G1048576"/>
    </sheetView>
  </sheetViews>
  <sheetFormatPr defaultColWidth="9.140625" defaultRowHeight="12.75"/>
  <cols>
    <col min="2" max="2" width="87.8515625" style="0" customWidth="1"/>
    <col min="3" max="3" width="14.57421875" style="109" bestFit="1" customWidth="1"/>
    <col min="4" max="4" width="11.7109375" style="0" customWidth="1"/>
    <col min="5" max="5" width="13.00390625" style="26" bestFit="1" customWidth="1"/>
    <col min="6" max="6" width="19.28125" style="26" bestFit="1" customWidth="1"/>
    <col min="7" max="7" width="14.57421875" style="109" customWidth="1"/>
    <col min="8" max="8" width="11.7109375" style="0" customWidth="1"/>
    <col min="9" max="9" width="13.00390625" style="26" customWidth="1"/>
    <col min="10" max="10" width="19.28125" style="26" customWidth="1"/>
  </cols>
  <sheetData>
    <row r="1" spans="3:10" ht="12.75">
      <c r="C1" s="50" t="s">
        <v>123</v>
      </c>
      <c r="D1" s="51"/>
      <c r="E1" s="51"/>
      <c r="F1" s="52"/>
      <c r="G1" s="50" t="s">
        <v>124</v>
      </c>
      <c r="H1" s="51"/>
      <c r="I1" s="51"/>
      <c r="J1" s="52"/>
    </row>
    <row r="2" spans="1:10" ht="24" customHeight="1">
      <c r="A2" s="1" t="s">
        <v>5</v>
      </c>
      <c r="B2" s="1" t="s">
        <v>0</v>
      </c>
      <c r="C2" s="1" t="s">
        <v>6</v>
      </c>
      <c r="D2" s="1" t="s">
        <v>8</v>
      </c>
      <c r="E2" s="22" t="s">
        <v>3</v>
      </c>
      <c r="F2" s="23" t="s">
        <v>4</v>
      </c>
      <c r="G2" s="1" t="s">
        <v>6</v>
      </c>
      <c r="H2" s="1" t="s">
        <v>8</v>
      </c>
      <c r="I2" s="22" t="s">
        <v>3</v>
      </c>
      <c r="J2" s="23" t="s">
        <v>4</v>
      </c>
    </row>
    <row r="3" spans="1:10" ht="17.25" customHeight="1">
      <c r="A3" s="1"/>
      <c r="B3" s="1" t="s">
        <v>105</v>
      </c>
      <c r="C3" s="1"/>
      <c r="D3" s="1"/>
      <c r="E3" s="22"/>
      <c r="F3" s="23"/>
      <c r="G3" s="1"/>
      <c r="H3" s="1"/>
      <c r="I3" s="22"/>
      <c r="J3" s="23"/>
    </row>
    <row r="4" spans="1:10" ht="51">
      <c r="A4" s="1"/>
      <c r="B4" s="11" t="s">
        <v>7</v>
      </c>
      <c r="C4" s="1"/>
      <c r="D4" s="1"/>
      <c r="E4" s="22"/>
      <c r="F4" s="23"/>
      <c r="G4" s="1"/>
      <c r="H4" s="1"/>
      <c r="I4" s="22"/>
      <c r="J4" s="23"/>
    </row>
    <row r="5" spans="1:10" ht="30.75" customHeight="1">
      <c r="A5" s="1"/>
      <c r="B5" s="61" t="s">
        <v>112</v>
      </c>
      <c r="C5" s="1"/>
      <c r="D5" s="1"/>
      <c r="E5" s="22"/>
      <c r="F5" s="23"/>
      <c r="G5" s="1"/>
      <c r="H5" s="1"/>
      <c r="I5" s="22"/>
      <c r="J5" s="23"/>
    </row>
    <row r="6" spans="1:10" ht="21.75" customHeight="1">
      <c r="A6" s="3">
        <v>1</v>
      </c>
      <c r="B6" s="4" t="s">
        <v>43</v>
      </c>
      <c r="C6" s="29"/>
      <c r="D6" s="29" t="s">
        <v>44</v>
      </c>
      <c r="E6" s="30">
        <v>6.59</v>
      </c>
      <c r="F6" s="30">
        <v>164.75</v>
      </c>
      <c r="G6" s="74" t="s">
        <v>143</v>
      </c>
      <c r="H6" s="74" t="s">
        <v>44</v>
      </c>
      <c r="I6" s="75">
        <v>35.99</v>
      </c>
      <c r="J6" s="75">
        <v>179.95</v>
      </c>
    </row>
    <row r="7" spans="1:10" ht="21.75" customHeight="1">
      <c r="A7" s="3">
        <v>2</v>
      </c>
      <c r="B7" s="4" t="s">
        <v>45</v>
      </c>
      <c r="C7" s="29"/>
      <c r="D7" s="29" t="s">
        <v>44</v>
      </c>
      <c r="E7" s="30">
        <v>6.61</v>
      </c>
      <c r="F7" s="30">
        <v>165.25</v>
      </c>
      <c r="G7" s="74" t="s">
        <v>143</v>
      </c>
      <c r="H7" s="74" t="s">
        <v>44</v>
      </c>
      <c r="I7" s="75">
        <v>37.99</v>
      </c>
      <c r="J7" s="75">
        <v>189.95</v>
      </c>
    </row>
    <row r="8" spans="1:10" ht="21.75" customHeight="1">
      <c r="A8" s="3">
        <v>3</v>
      </c>
      <c r="B8" s="4" t="s">
        <v>61</v>
      </c>
      <c r="C8" s="102"/>
      <c r="D8" s="29" t="s">
        <v>46</v>
      </c>
      <c r="E8" s="30">
        <v>5.77</v>
      </c>
      <c r="F8" s="30">
        <v>63.47</v>
      </c>
      <c r="G8" s="97"/>
      <c r="H8" s="74" t="s">
        <v>46</v>
      </c>
      <c r="I8" s="75">
        <v>8.99</v>
      </c>
      <c r="J8" s="75">
        <v>98.89</v>
      </c>
    </row>
    <row r="9" spans="1:10" ht="21.75" customHeight="1">
      <c r="A9" s="3">
        <v>4</v>
      </c>
      <c r="B9" s="5" t="s">
        <v>48</v>
      </c>
      <c r="C9" s="102"/>
      <c r="D9" s="29" t="s">
        <v>47</v>
      </c>
      <c r="E9" s="30">
        <v>13.63</v>
      </c>
      <c r="F9" s="30">
        <v>68.13</v>
      </c>
      <c r="G9" s="97"/>
      <c r="H9" s="74" t="s">
        <v>47</v>
      </c>
      <c r="I9" s="75">
        <v>11.89</v>
      </c>
      <c r="J9" s="75">
        <v>59.45</v>
      </c>
    </row>
    <row r="10" spans="1:10" ht="21.75" customHeight="1">
      <c r="A10" s="3">
        <v>5</v>
      </c>
      <c r="B10" s="4" t="s">
        <v>49</v>
      </c>
      <c r="C10" s="102"/>
      <c r="D10" s="29" t="s">
        <v>50</v>
      </c>
      <c r="E10" s="30">
        <v>25.24</v>
      </c>
      <c r="F10" s="30">
        <v>50.48</v>
      </c>
      <c r="G10" s="97"/>
      <c r="H10" s="74" t="s">
        <v>50</v>
      </c>
      <c r="I10" s="75">
        <v>19.89</v>
      </c>
      <c r="J10" s="75">
        <v>39.78</v>
      </c>
    </row>
    <row r="11" spans="1:10" ht="21.75" customHeight="1">
      <c r="A11" s="3">
        <v>6</v>
      </c>
      <c r="B11" s="4" t="s">
        <v>62</v>
      </c>
      <c r="C11" s="102"/>
      <c r="D11" s="29" t="s">
        <v>51</v>
      </c>
      <c r="E11" s="30">
        <v>5.77</v>
      </c>
      <c r="F11" s="30">
        <v>115.4</v>
      </c>
      <c r="G11" s="97"/>
      <c r="H11" s="74" t="s">
        <v>51</v>
      </c>
      <c r="I11" s="75">
        <v>8.99</v>
      </c>
      <c r="J11" s="75">
        <v>179.8</v>
      </c>
    </row>
    <row r="12" spans="1:10" ht="21.75" customHeight="1">
      <c r="A12" s="3">
        <v>7</v>
      </c>
      <c r="B12" s="4" t="s">
        <v>52</v>
      </c>
      <c r="C12" s="29"/>
      <c r="D12" s="29" t="s">
        <v>53</v>
      </c>
      <c r="E12" s="30">
        <v>3.32</v>
      </c>
      <c r="F12" s="30">
        <v>19.92</v>
      </c>
      <c r="G12" s="74"/>
      <c r="H12" s="74" t="s">
        <v>53</v>
      </c>
      <c r="I12" s="75">
        <v>5.99</v>
      </c>
      <c r="J12" s="75">
        <v>35.94</v>
      </c>
    </row>
    <row r="13" spans="1:10" ht="21.75" customHeight="1">
      <c r="A13" s="3">
        <v>8</v>
      </c>
      <c r="B13" s="5" t="s">
        <v>54</v>
      </c>
      <c r="C13" s="29"/>
      <c r="D13" s="29" t="s">
        <v>55</v>
      </c>
      <c r="E13" s="30">
        <v>2.43</v>
      </c>
      <c r="F13" s="30">
        <v>14.58</v>
      </c>
      <c r="G13" s="74"/>
      <c r="H13" s="74" t="s">
        <v>55</v>
      </c>
      <c r="I13" s="75">
        <v>2.99</v>
      </c>
      <c r="J13" s="75">
        <v>17.94</v>
      </c>
    </row>
    <row r="14" spans="1:10" ht="21.75" customHeight="1">
      <c r="A14" s="3">
        <v>9</v>
      </c>
      <c r="B14" s="4" t="s">
        <v>56</v>
      </c>
      <c r="C14" s="29"/>
      <c r="D14" s="29" t="s">
        <v>47</v>
      </c>
      <c r="E14" s="30">
        <v>1.17</v>
      </c>
      <c r="F14" s="30">
        <v>5.85</v>
      </c>
      <c r="G14" s="74" t="s">
        <v>141</v>
      </c>
      <c r="H14" s="74" t="s">
        <v>47</v>
      </c>
      <c r="I14" s="75">
        <v>4.59</v>
      </c>
      <c r="J14" s="75">
        <v>22.95</v>
      </c>
    </row>
    <row r="15" spans="1:10" ht="21.75" customHeight="1">
      <c r="A15" s="3">
        <v>10</v>
      </c>
      <c r="B15" s="4" t="s">
        <v>57</v>
      </c>
      <c r="C15" s="29"/>
      <c r="D15" s="29" t="s">
        <v>36</v>
      </c>
      <c r="E15" s="30">
        <v>3.84</v>
      </c>
      <c r="F15" s="30">
        <v>3.84</v>
      </c>
      <c r="G15" s="74" t="s">
        <v>145</v>
      </c>
      <c r="H15" s="74" t="s">
        <v>36</v>
      </c>
      <c r="I15" s="75">
        <v>6.49</v>
      </c>
      <c r="J15" s="75">
        <v>6.49</v>
      </c>
    </row>
    <row r="16" spans="1:10" ht="21.75" customHeight="1">
      <c r="A16" s="12">
        <v>11</v>
      </c>
      <c r="B16" s="20" t="s">
        <v>95</v>
      </c>
      <c r="C16" s="29"/>
      <c r="D16" s="29" t="s">
        <v>66</v>
      </c>
      <c r="E16" s="30">
        <v>1.47</v>
      </c>
      <c r="F16" s="30">
        <v>7.35</v>
      </c>
      <c r="G16" s="74" t="s">
        <v>141</v>
      </c>
      <c r="H16" s="74" t="s">
        <v>66</v>
      </c>
      <c r="I16" s="75">
        <v>2.99</v>
      </c>
      <c r="J16" s="75">
        <v>14.95</v>
      </c>
    </row>
    <row r="17" spans="1:10" ht="21.75" customHeight="1">
      <c r="A17" s="12">
        <v>12</v>
      </c>
      <c r="B17" s="20" t="s">
        <v>103</v>
      </c>
      <c r="C17" s="29"/>
      <c r="D17" s="29" t="s">
        <v>66</v>
      </c>
      <c r="E17" s="30">
        <v>2.94</v>
      </c>
      <c r="F17" s="30">
        <v>14.7</v>
      </c>
      <c r="G17" s="74"/>
      <c r="H17" s="74" t="s">
        <v>66</v>
      </c>
      <c r="I17" s="75">
        <v>2.29</v>
      </c>
      <c r="J17" s="75">
        <v>11.45</v>
      </c>
    </row>
    <row r="18" spans="1:10" ht="21.75" customHeight="1">
      <c r="A18" s="12">
        <v>13</v>
      </c>
      <c r="B18" s="20" t="s">
        <v>96</v>
      </c>
      <c r="C18" s="29"/>
      <c r="D18" s="29" t="s">
        <v>66</v>
      </c>
      <c r="E18" s="30">
        <v>1.62</v>
      </c>
      <c r="F18" s="30">
        <v>8.1</v>
      </c>
      <c r="G18" s="74" t="s">
        <v>141</v>
      </c>
      <c r="H18" s="74" t="s">
        <v>66</v>
      </c>
      <c r="I18" s="75">
        <v>4.59</v>
      </c>
      <c r="J18" s="75">
        <v>22.95</v>
      </c>
    </row>
    <row r="19" spans="1:10" ht="21.75" customHeight="1">
      <c r="A19" s="12">
        <v>14</v>
      </c>
      <c r="B19" s="20" t="s">
        <v>97</v>
      </c>
      <c r="C19" s="29"/>
      <c r="D19" s="29" t="s">
        <v>66</v>
      </c>
      <c r="E19" s="30">
        <v>4.34</v>
      </c>
      <c r="F19" s="30">
        <v>21.7</v>
      </c>
      <c r="G19" s="74"/>
      <c r="H19" s="74" t="s">
        <v>66</v>
      </c>
      <c r="I19" s="75">
        <v>7.19</v>
      </c>
      <c r="J19" s="75">
        <v>35.95</v>
      </c>
    </row>
    <row r="20" spans="1:10" ht="21.75" customHeight="1">
      <c r="A20" s="12">
        <v>15</v>
      </c>
      <c r="B20" s="20" t="s">
        <v>104</v>
      </c>
      <c r="C20" s="29"/>
      <c r="D20" s="29" t="s">
        <v>51</v>
      </c>
      <c r="E20" s="30">
        <v>7.02</v>
      </c>
      <c r="F20" s="30">
        <v>140.4</v>
      </c>
      <c r="G20" s="74"/>
      <c r="H20" s="74" t="s">
        <v>51</v>
      </c>
      <c r="I20" s="75">
        <v>14.99</v>
      </c>
      <c r="J20" s="75">
        <v>299.8</v>
      </c>
    </row>
    <row r="21" spans="1:10" ht="21.75" customHeight="1">
      <c r="A21" s="12">
        <v>16</v>
      </c>
      <c r="B21" s="20" t="s">
        <v>98</v>
      </c>
      <c r="C21" s="29"/>
      <c r="D21" s="29" t="s">
        <v>51</v>
      </c>
      <c r="E21" s="30">
        <v>2.19</v>
      </c>
      <c r="F21" s="30">
        <v>43.8</v>
      </c>
      <c r="G21" s="74" t="s">
        <v>144</v>
      </c>
      <c r="H21" s="74" t="s">
        <v>51</v>
      </c>
      <c r="I21" s="75">
        <v>8.99</v>
      </c>
      <c r="J21" s="75">
        <v>89.9</v>
      </c>
    </row>
    <row r="22" spans="1:10" ht="21.75" customHeight="1">
      <c r="A22" s="12">
        <v>17</v>
      </c>
      <c r="B22" s="20" t="s">
        <v>99</v>
      </c>
      <c r="C22" s="29"/>
      <c r="D22" s="29" t="s">
        <v>51</v>
      </c>
      <c r="E22" s="30">
        <v>4.06</v>
      </c>
      <c r="F22" s="30">
        <v>81.2</v>
      </c>
      <c r="G22" s="74" t="s">
        <v>143</v>
      </c>
      <c r="H22" s="74" t="s">
        <v>51</v>
      </c>
      <c r="I22" s="75">
        <v>22.99</v>
      </c>
      <c r="J22" s="75">
        <v>91.96</v>
      </c>
    </row>
    <row r="23" spans="1:10" ht="21.75" customHeight="1">
      <c r="A23" s="12">
        <v>18</v>
      </c>
      <c r="B23" s="20" t="s">
        <v>100</v>
      </c>
      <c r="C23" s="29"/>
      <c r="D23" s="29" t="s">
        <v>51</v>
      </c>
      <c r="E23" s="30">
        <v>3.3</v>
      </c>
      <c r="F23" s="30">
        <v>66</v>
      </c>
      <c r="G23" s="74" t="s">
        <v>143</v>
      </c>
      <c r="H23" s="74" t="s">
        <v>51</v>
      </c>
      <c r="I23" s="75">
        <v>16.99</v>
      </c>
      <c r="J23" s="75">
        <v>67.96</v>
      </c>
    </row>
    <row r="24" spans="1:10" ht="21.75" customHeight="1">
      <c r="A24" s="12">
        <v>19</v>
      </c>
      <c r="B24" s="20" t="s">
        <v>101</v>
      </c>
      <c r="C24" s="29"/>
      <c r="D24" s="29" t="s">
        <v>69</v>
      </c>
      <c r="E24" s="30">
        <v>82.8</v>
      </c>
      <c r="F24" s="30">
        <v>828</v>
      </c>
      <c r="G24" s="74" t="s">
        <v>146</v>
      </c>
      <c r="H24" s="74" t="s">
        <v>69</v>
      </c>
      <c r="I24" s="75">
        <v>135.99</v>
      </c>
      <c r="J24" s="75">
        <v>1359.9</v>
      </c>
    </row>
    <row r="25" spans="1:10" ht="21.75" customHeight="1">
      <c r="A25" s="12">
        <v>20</v>
      </c>
      <c r="B25" s="20" t="s">
        <v>102</v>
      </c>
      <c r="C25" s="29"/>
      <c r="D25" s="29" t="s">
        <v>69</v>
      </c>
      <c r="E25" s="30">
        <v>39.88</v>
      </c>
      <c r="F25" s="30">
        <v>398.8</v>
      </c>
      <c r="G25" s="74" t="s">
        <v>146</v>
      </c>
      <c r="H25" s="74" t="s">
        <v>69</v>
      </c>
      <c r="I25" s="75">
        <v>78.99</v>
      </c>
      <c r="J25" s="75">
        <v>789.9</v>
      </c>
    </row>
    <row r="26" spans="1:10" ht="21.75" customHeight="1">
      <c r="A26" s="13">
        <v>21</v>
      </c>
      <c r="B26" s="14" t="s">
        <v>109</v>
      </c>
      <c r="C26" s="88">
        <v>0.17</v>
      </c>
      <c r="D26" s="115" t="s">
        <v>64</v>
      </c>
      <c r="E26" s="30">
        <v>391</v>
      </c>
      <c r="F26" s="90">
        <v>-391</v>
      </c>
      <c r="G26" s="83">
        <v>0</v>
      </c>
      <c r="H26" s="111" t="s">
        <v>64</v>
      </c>
      <c r="I26" s="75">
        <v>0</v>
      </c>
      <c r="J26" s="85">
        <v>0</v>
      </c>
    </row>
    <row r="27" spans="1:10" ht="33.75" customHeight="1">
      <c r="A27" s="10"/>
      <c r="B27" s="11" t="s">
        <v>42</v>
      </c>
      <c r="C27" s="29"/>
      <c r="D27" s="115"/>
      <c r="E27" s="116"/>
      <c r="F27" s="30">
        <f>SUM(F6:F25)+F26</f>
        <v>1890.7200000000003</v>
      </c>
      <c r="G27" s="74"/>
      <c r="H27" s="111"/>
      <c r="I27" s="112"/>
      <c r="J27" s="75">
        <f>SUM(J6:J25)</f>
        <v>3615.8600000000006</v>
      </c>
    </row>
    <row r="28" spans="1:10" ht="33.75" customHeight="1">
      <c r="A28" s="28"/>
      <c r="B28" s="37" t="s">
        <v>131</v>
      </c>
      <c r="C28" s="119"/>
      <c r="D28" s="117"/>
      <c r="E28" s="118"/>
      <c r="F28" s="30">
        <v>6261.21</v>
      </c>
      <c r="G28" s="120"/>
      <c r="H28" s="113"/>
      <c r="I28" s="114"/>
      <c r="J28" s="75">
        <v>13426.96</v>
      </c>
    </row>
    <row r="29" spans="1:6" ht="12.75">
      <c r="A29" s="6"/>
      <c r="B29" s="9"/>
      <c r="C29" s="8"/>
      <c r="D29" s="8"/>
      <c r="E29" s="24"/>
      <c r="F29" s="24"/>
    </row>
    <row r="30" spans="1:7" ht="12.75">
      <c r="A30" s="6"/>
      <c r="B30" s="38" t="s">
        <v>147</v>
      </c>
      <c r="C30" s="39"/>
      <c r="D30" s="39"/>
      <c r="E30" s="40"/>
      <c r="F30" s="40"/>
      <c r="G30" s="40"/>
    </row>
    <row r="31" spans="1:7" ht="15.75">
      <c r="A31" s="6"/>
      <c r="B31" s="38" t="s">
        <v>148</v>
      </c>
      <c r="C31" s="39"/>
      <c r="D31" s="39"/>
      <c r="E31" s="41"/>
      <c r="F31" s="41"/>
      <c r="G31" s="41"/>
    </row>
    <row r="32" spans="2:7" ht="12.75">
      <c r="B32" s="38" t="s">
        <v>149</v>
      </c>
      <c r="C32" s="39"/>
      <c r="D32" s="39"/>
      <c r="E32" s="39"/>
      <c r="F32" s="39"/>
      <c r="G32" s="39"/>
    </row>
    <row r="33" spans="2:7" ht="12.75">
      <c r="B33" s="38"/>
      <c r="C33" s="39"/>
      <c r="D33" s="39"/>
      <c r="E33" s="39"/>
      <c r="F33" s="39"/>
      <c r="G33" s="39"/>
    </row>
    <row r="34" spans="2:7" ht="12.75">
      <c r="B34" s="38"/>
      <c r="C34" s="39"/>
      <c r="D34" s="39"/>
      <c r="E34" s="39"/>
      <c r="F34" s="39"/>
      <c r="G34" s="39"/>
    </row>
    <row r="35" spans="2:7" ht="12.75">
      <c r="B35" s="44"/>
      <c r="C35" s="45"/>
      <c r="D35" s="45"/>
      <c r="E35" s="45"/>
      <c r="F35" s="39"/>
      <c r="G35" s="39"/>
    </row>
    <row r="36" spans="2:6" ht="12.75">
      <c r="B36" s="43" t="s">
        <v>150</v>
      </c>
      <c r="C36" s="43" t="s">
        <v>151</v>
      </c>
      <c r="D36" s="46"/>
      <c r="E36" s="46"/>
      <c r="F36" s="42"/>
    </row>
  </sheetData>
  <mergeCells count="2">
    <mergeCell ref="C1:F1"/>
    <mergeCell ref="G1:J1"/>
  </mergeCells>
  <printOptions/>
  <pageMargins left="0.7" right="0.7" top="0.75" bottom="0.75" header="0.3" footer="0.3"/>
  <pageSetup fitToHeight="0" fitToWidth="1" horizontalDpi="600" verticalDpi="600" orientation="landscape" scale="58" r:id="rId1"/>
  <headerFooter>
    <oddHeader>&amp;C&amp;"Albertus Medium,Bold"&amp;11MISCELLANEOUS BUILDING SUPPLIES, BID #2019B-2
BID TABULATION</oddHeader>
    <oddFooter>&amp;CShared\Bids\Building and Grounds Bid Book\Building Materials Bid Page 2019B-2&amp;R6e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Jefferson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Jackie Reid</dc:creator>
  <cp:keywords/>
  <dc:description/>
  <cp:lastModifiedBy>Amanda McCracken</cp:lastModifiedBy>
  <cp:lastPrinted>2019-09-24T14:37:49Z</cp:lastPrinted>
  <dcterms:created xsi:type="dcterms:W3CDTF">2009-05-19T17:30:56Z</dcterms:created>
  <dcterms:modified xsi:type="dcterms:W3CDTF">2019-09-24T17:24:38Z</dcterms:modified>
  <cp:category/>
  <cp:version/>
  <cp:contentType/>
  <cp:contentStatus/>
</cp:coreProperties>
</file>